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Shared\Lab Coats\2023\"/>
    </mc:Choice>
  </mc:AlternateContent>
  <bookViews>
    <workbookView xWindow="-120" yWindow="-120" windowWidth="29040" windowHeight="15840" tabRatio="440"/>
  </bookViews>
  <sheets>
    <sheet name="Coat Orders" sheetId="1" r:id="rId1"/>
    <sheet name="Invoice FOR BOOKSTORE USE ONLY" sheetId="4" state="hidden" r:id="rId2"/>
  </sheets>
  <definedNames>
    <definedName name="_xlnm.Print_Area" localSheetId="0">'Coat Orders'!$A$1:$I$44</definedName>
    <definedName name="_xlnm.Print_Area" localSheetId="1">'Invoice FOR BOOKSTORE USE ONLY'!$A$1:$I$55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D13" i="4" l="1"/>
  <c r="E9" i="4"/>
  <c r="G42" i="4"/>
  <c r="G41" i="4"/>
  <c r="G40" i="4"/>
  <c r="G30" i="4"/>
  <c r="G32" i="4"/>
  <c r="G34" i="4"/>
  <c r="G36" i="4"/>
  <c r="G38" i="4"/>
  <c r="G28" i="4"/>
  <c r="G26" i="4"/>
  <c r="G24" i="4"/>
  <c r="G22" i="4"/>
  <c r="G51" i="4" s="1"/>
  <c r="G49" i="4" l="1"/>
  <c r="G54" i="4" s="1"/>
</calcChain>
</file>

<file path=xl/sharedStrings.xml><?xml version="1.0" encoding="utf-8"?>
<sst xmlns="http://schemas.openxmlformats.org/spreadsheetml/2006/main" count="118" uniqueCount="102">
  <si>
    <t>Date:</t>
  </si>
  <si>
    <t>Monogramming Line 2:</t>
  </si>
  <si>
    <t>Monogramming Line 3:</t>
  </si>
  <si>
    <t>Monogramming Line 4:</t>
  </si>
  <si>
    <t>QTY</t>
  </si>
  <si>
    <t>INVOICE</t>
  </si>
  <si>
    <t>Invoice Number:</t>
  </si>
  <si>
    <t>TOTAL # OF COATS ORDERED =</t>
  </si>
  <si>
    <t>Department Contact:</t>
  </si>
  <si>
    <t>Department:</t>
  </si>
  <si>
    <t>Item</t>
  </si>
  <si>
    <t>UTHSC Medical Campus Store #1393</t>
  </si>
  <si>
    <r>
      <t>6431 Fannin Street, Suite B600 ▪</t>
    </r>
    <r>
      <rPr>
        <b/>
        <sz val="9"/>
        <rFont val="Arial"/>
        <family val="2"/>
      </rPr>
      <t xml:space="preserve"> Houston, TX 77030</t>
    </r>
  </si>
  <si>
    <t xml:space="preserve"> Date:</t>
  </si>
  <si>
    <t>Phone:  713-500-5861 ▪ Fax:  713-500-0540</t>
  </si>
  <si>
    <t>P.O. Number:</t>
  </si>
  <si>
    <t xml:space="preserve"> </t>
  </si>
  <si>
    <t>Bill To:</t>
  </si>
  <si>
    <t>Ship To:</t>
  </si>
  <si>
    <t>Payment Terms</t>
  </si>
  <si>
    <t>Representative</t>
  </si>
  <si>
    <t>NET 30</t>
  </si>
  <si>
    <t xml:space="preserve">Description </t>
  </si>
  <si>
    <t>Price</t>
  </si>
  <si>
    <t xml:space="preserve">Amount </t>
  </si>
  <si>
    <t>1</t>
  </si>
  <si>
    <t>2</t>
  </si>
  <si>
    <t>3</t>
  </si>
  <si>
    <t>4</t>
  </si>
  <si>
    <t>Please Make All Checks Payable to:</t>
  </si>
  <si>
    <t>Sub-Total</t>
  </si>
  <si>
    <t>FHEG UTHSC Medical Campus Store #1393</t>
  </si>
  <si>
    <t>Freight</t>
  </si>
  <si>
    <t>Deposit</t>
  </si>
  <si>
    <t>3146 Solutions Center</t>
  </si>
  <si>
    <t>Chicago, IL 60677-3001</t>
  </si>
  <si>
    <t>Sales Tax</t>
  </si>
  <si>
    <t>Exempt</t>
  </si>
  <si>
    <t>Thank You for Your Business!</t>
  </si>
  <si>
    <t>TOTAL</t>
  </si>
  <si>
    <t>LAST NAME:</t>
  </si>
  <si>
    <t>FIRST NAME:</t>
  </si>
  <si>
    <t>Monogramming 1 Line</t>
  </si>
  <si>
    <t>Monogramming 2 Lines</t>
  </si>
  <si>
    <t>Monogramming 3 Lines</t>
  </si>
  <si>
    <t>Monogramming 4 Lines</t>
  </si>
  <si>
    <t>UTHealth/McGovern Medical School Logo</t>
  </si>
  <si>
    <t>5</t>
  </si>
  <si>
    <t>6</t>
  </si>
  <si>
    <t>7</t>
  </si>
  <si>
    <t>8</t>
  </si>
  <si>
    <t>Phone Number:</t>
  </si>
  <si>
    <t>Email:</t>
  </si>
  <si>
    <t>Received by:</t>
  </si>
  <si>
    <t>The undersigned hereby acknowledges receipt of the goods described below and further acknowledges that said goods have been inspected and are without defect.</t>
  </si>
  <si>
    <t>Style No.</t>
  </si>
  <si>
    <t>Size</t>
  </si>
  <si>
    <t>Order Number:</t>
  </si>
  <si>
    <t>Monogramming Paid:</t>
  </si>
  <si>
    <t>0 - 20</t>
  </si>
  <si>
    <t>32 - 52</t>
  </si>
  <si>
    <t>8T - 20T</t>
  </si>
  <si>
    <t>36T - 56T</t>
  </si>
  <si>
    <t>GME Approved Lab Coats</t>
  </si>
  <si>
    <t>9</t>
  </si>
  <si>
    <t>UT Medical Foundation:</t>
  </si>
  <si>
    <t>McGovern Logo</t>
  </si>
  <si>
    <t>Coats, Reg</t>
  </si>
  <si>
    <t>Coats, Tall</t>
  </si>
  <si>
    <t>GME Office</t>
  </si>
  <si>
    <t>Monogramming Charges</t>
  </si>
  <si>
    <t>2 Lines = $12.00</t>
  </si>
  <si>
    <t>3 Lines = $14.00</t>
  </si>
  <si>
    <t>4 Lines = $16.00</t>
  </si>
  <si>
    <t>1 Line  =  $10.00</t>
  </si>
  <si>
    <t xml:space="preserve">include MD/DO </t>
  </si>
  <si>
    <t>Monogramming Line 1:</t>
  </si>
  <si>
    <t>Monogramming Notes:</t>
  </si>
  <si>
    <t>Maximum lettering = 4 lines and up to 24 characters per line. All monogramming will be dark grey thread and script lettering.</t>
  </si>
  <si>
    <t xml:space="preserve">100% Cotton Coats   </t>
  </si>
  <si>
    <t>Lab Coats Regular   3139, 3153</t>
  </si>
  <si>
    <t>Lab Coats Tall         161, 267</t>
  </si>
  <si>
    <t>Lab Coats Cotton, Regular    763, 800</t>
  </si>
  <si>
    <t>Lab Coats Cotton, Tall         763T, 762</t>
  </si>
  <si>
    <t>Sizes (Even numbers only)</t>
  </si>
  <si>
    <t>*** Order will be processed once monogramming and coat upcharges are paid in full. ***</t>
  </si>
  <si>
    <t>Invoice Date:</t>
  </si>
  <si>
    <t>MA# 100200</t>
  </si>
  <si>
    <t>32 - 54</t>
  </si>
  <si>
    <t>38L - 48L</t>
  </si>
  <si>
    <r>
      <t xml:space="preserve">Instructions:  Please fill out form completely and proof read. No changes can be made after order is submitted. Send all completed orders to </t>
    </r>
    <r>
      <rPr>
        <b/>
        <i/>
        <u/>
        <sz val="12"/>
        <color indexed="8"/>
        <rFont val="Calibri"/>
        <family val="2"/>
      </rPr>
      <t>ms.gme@uth.tmc.edu</t>
    </r>
    <r>
      <rPr>
        <b/>
        <i/>
        <sz val="12"/>
        <color indexed="8"/>
        <rFont val="Calibri"/>
        <family val="2"/>
      </rPr>
      <t>.</t>
    </r>
  </si>
  <si>
    <r>
      <t xml:space="preserve">Sizes </t>
    </r>
    <r>
      <rPr>
        <i/>
        <sz val="12"/>
        <color indexed="8"/>
        <rFont val="Calibri"/>
        <family val="2"/>
      </rPr>
      <t>(Even numbers only)</t>
    </r>
  </si>
  <si>
    <r>
      <t xml:space="preserve">      </t>
    </r>
    <r>
      <rPr>
        <sz val="12"/>
        <color indexed="8"/>
        <rFont val="Calibri"/>
        <family val="2"/>
      </rPr>
      <t>762        Unisex Regular</t>
    </r>
  </si>
  <si>
    <r>
      <t xml:space="preserve">      </t>
    </r>
    <r>
      <rPr>
        <sz val="12"/>
        <color indexed="8"/>
        <rFont val="Calibri"/>
        <family val="2"/>
      </rPr>
      <t>267         Mens Tall</t>
    </r>
  </si>
  <si>
    <r>
      <t xml:space="preserve">      </t>
    </r>
    <r>
      <rPr>
        <sz val="12"/>
        <color indexed="8"/>
        <rFont val="Calibri"/>
        <family val="2"/>
      </rPr>
      <t xml:space="preserve">762L        Unisex Tall       </t>
    </r>
  </si>
  <si>
    <r>
      <t xml:space="preserve">      </t>
    </r>
    <r>
      <rPr>
        <sz val="12"/>
        <color indexed="8"/>
        <rFont val="Calibri"/>
        <family val="2"/>
      </rPr>
      <t>3153       Ladies Regular</t>
    </r>
  </si>
  <si>
    <r>
      <t xml:space="preserve">      </t>
    </r>
    <r>
      <rPr>
        <sz val="12"/>
        <color indexed="8"/>
        <rFont val="Calibri"/>
        <family val="2"/>
      </rPr>
      <t xml:space="preserve">763        Ladies Regular </t>
    </r>
  </si>
  <si>
    <r>
      <t xml:space="preserve">      </t>
    </r>
    <r>
      <rPr>
        <sz val="12"/>
        <color indexed="8"/>
        <rFont val="Calibri"/>
        <family val="2"/>
      </rPr>
      <t>161         Ladies Tall</t>
    </r>
  </si>
  <si>
    <r>
      <t xml:space="preserve">      </t>
    </r>
    <r>
      <rPr>
        <sz val="12"/>
        <color indexed="8"/>
        <rFont val="Calibri"/>
        <family val="2"/>
      </rPr>
      <t xml:space="preserve">763T      Ladies Tall           </t>
    </r>
  </si>
  <si>
    <t>Date ___________________</t>
  </si>
  <si>
    <t>Signature_________________________________________</t>
  </si>
  <si>
    <r>
      <t xml:space="preserve">      </t>
    </r>
    <r>
      <rPr>
        <sz val="12"/>
        <color indexed="8"/>
        <rFont val="Calibri"/>
        <family val="2"/>
      </rPr>
      <t>3145       Mens Regular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</si>
</sst>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[$-409]General"/>
    <numFmt numFmtId="165" formatCode="[$$-409]#,##0.00;[Red]&quot;-&quot;[$$-409]#,##0.00"/>
    <numFmt numFmtId="166" formatCode="mm/dd/yy;@"/>
    <numFmt numFmtId="167" formatCode="0.0"/>
    <numFmt numFmtId="168" formatCode="&quot;$&quot;#,##0.00"/>
  </numFmts>
  <fonts count="42" x14ac:knownFonts="1">
    <font>
      <sz val="11"/>
      <color theme="1"/>
      <name val="Arial"/>
      <family val="2"/>
    </font>
    <font>
      <b/>
      <sz val="20"/>
      <name val="Arial Black"/>
      <family val="2"/>
    </font>
    <font>
      <b/>
      <sz val="14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i/>
      <sz val="14"/>
      <name val="Palatino Linotype"/>
      <family val="1"/>
    </font>
    <font>
      <sz val="10"/>
      <name val="Arial"/>
      <family val="2"/>
    </font>
    <font>
      <i/>
      <sz val="8"/>
      <name val="Palatino Linotype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11"/>
      <name val="Palatino Linotype"/>
      <family val="1"/>
    </font>
    <font>
      <b/>
      <sz val="10"/>
      <name val="Arial Black"/>
      <family val="2"/>
    </font>
    <font>
      <i/>
      <sz val="9"/>
      <name val="Arial"/>
      <family val="2"/>
    </font>
    <font>
      <b/>
      <sz val="10"/>
      <color indexed="9"/>
      <name val="Arial"/>
      <family val="2"/>
    </font>
    <font>
      <sz val="14"/>
      <name val="Palatino Linotype"/>
      <family val="1"/>
    </font>
    <font>
      <b/>
      <sz val="14"/>
      <name val="Arial Black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b/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theme="0"/>
      <name val="Calibri"/>
      <family val="2"/>
    </font>
    <font>
      <b/>
      <i/>
      <sz val="16"/>
      <color theme="1" tint="0.34998626667073579"/>
      <name val="Palatino Linotype"/>
      <family val="1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b/>
      <i/>
      <sz val="12"/>
      <color indexed="8"/>
      <name val="Calibri"/>
      <family val="2"/>
    </font>
    <font>
      <b/>
      <i/>
      <u/>
      <sz val="12"/>
      <color indexed="8"/>
      <name val="Calibri"/>
      <family val="2"/>
    </font>
    <font>
      <b/>
      <i/>
      <sz val="12"/>
      <color rgb="FF000000"/>
      <name val="Calibri"/>
      <family val="2"/>
    </font>
    <font>
      <i/>
      <sz val="12"/>
      <color indexed="8"/>
      <name val="Calibri"/>
      <family val="2"/>
    </font>
    <font>
      <i/>
      <sz val="12"/>
      <color theme="1"/>
      <name val="Calibri"/>
      <family val="2"/>
    </font>
    <font>
      <i/>
      <u/>
      <sz val="12"/>
      <color rgb="FF000000"/>
      <name val="Calibri"/>
      <family val="2"/>
    </font>
    <font>
      <b/>
      <i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rgb="FFC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DBEEF4"/>
      </patternFill>
    </fill>
    <fill>
      <patternFill patternType="solid">
        <fgColor theme="1"/>
        <bgColor rgb="FFFFFF00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indexed="64"/>
      </patternFill>
    </fill>
  </fills>
  <borders count="9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8">
    <xf numFmtId="0" fontId="0" fillId="0" borderId="0"/>
    <xf numFmtId="44" fontId="20" fillId="0" borderId="0" applyFont="0" applyFill="0" applyBorder="0" applyAlignment="0" applyProtection="0"/>
    <xf numFmtId="164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 applyNumberFormat="0" applyFill="0" applyBorder="0" applyAlignment="0" applyProtection="0"/>
    <xf numFmtId="0" fontId="24" fillId="0" borderId="0"/>
    <xf numFmtId="165" fontId="24" fillId="0" borderId="0"/>
  </cellStyleXfs>
  <cellXfs count="279">
    <xf numFmtId="0" fontId="0" fillId="0" borderId="0" xfId="0"/>
    <xf numFmtId="164" fontId="25" fillId="0" borderId="0" xfId="2" applyFont="1"/>
    <xf numFmtId="164" fontId="25" fillId="0" borderId="0" xfId="2" applyFont="1" applyAlignment="1">
      <alignment horizontal="center"/>
    </xf>
    <xf numFmtId="164" fontId="25" fillId="0" borderId="0" xfId="2" applyFont="1" applyAlignment="1">
      <alignment horizontal="left"/>
    </xf>
    <xf numFmtId="164" fontId="25" fillId="0" borderId="40" xfId="2" applyFont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167" fontId="0" fillId="2" borderId="2" xfId="0" applyNumberFormat="1" applyFill="1" applyBorder="1" applyAlignment="1">
      <alignment vertical="top"/>
    </xf>
    <xf numFmtId="4" fontId="0" fillId="2" borderId="2" xfId="0" applyNumberFormat="1" applyFill="1" applyBorder="1" applyAlignment="1">
      <alignment vertical="top"/>
    </xf>
    <xf numFmtId="0" fontId="0" fillId="2" borderId="3" xfId="0" applyFill="1" applyBorder="1"/>
    <xf numFmtId="0" fontId="0" fillId="2" borderId="0" xfId="0" applyFill="1"/>
    <xf numFmtId="0" fontId="0" fillId="2" borderId="0" xfId="0" applyFill="1" applyBorder="1"/>
    <xf numFmtId="167" fontId="2" fillId="2" borderId="0" xfId="0" applyNumberFormat="1" applyFont="1" applyFill="1" applyBorder="1" applyAlignment="1">
      <alignment vertical="top"/>
    </xf>
    <xf numFmtId="0" fontId="0" fillId="2" borderId="4" xfId="0" applyFill="1" applyBorder="1"/>
    <xf numFmtId="0" fontId="4" fillId="2" borderId="0" xfId="0" applyFont="1" applyFill="1"/>
    <xf numFmtId="0" fontId="6" fillId="2" borderId="0" xfId="0" applyFont="1" applyFill="1" applyBorder="1"/>
    <xf numFmtId="0" fontId="6" fillId="2" borderId="5" xfId="0" applyFont="1" applyFill="1" applyBorder="1"/>
    <xf numFmtId="0" fontId="6" fillId="2" borderId="0" xfId="0" applyFont="1" applyFill="1"/>
    <xf numFmtId="0" fontId="7" fillId="2" borderId="6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2" borderId="6" xfId="0" applyFont="1" applyFill="1" applyBorder="1"/>
    <xf numFmtId="167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right"/>
    </xf>
    <xf numFmtId="167" fontId="0" fillId="2" borderId="0" xfId="0" applyNumberForma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4" fontId="0" fillId="2" borderId="0" xfId="0" applyNumberFormat="1" applyFill="1" applyAlignment="1">
      <alignment vertical="top"/>
    </xf>
    <xf numFmtId="49" fontId="9" fillId="2" borderId="0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left"/>
    </xf>
    <xf numFmtId="0" fontId="8" fillId="2" borderId="5" xfId="0" applyFont="1" applyFill="1" applyBorder="1" applyAlignment="1">
      <alignment wrapText="1"/>
    </xf>
    <xf numFmtId="0" fontId="8" fillId="5" borderId="6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4" fontId="8" fillId="5" borderId="0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167" fontId="8" fillId="2" borderId="12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wrapText="1"/>
    </xf>
    <xf numFmtId="0" fontId="6" fillId="2" borderId="12" xfId="0" applyNumberFormat="1" applyFont="1" applyFill="1" applyBorder="1" applyAlignment="1">
      <alignment horizontal="center" vertical="top"/>
    </xf>
    <xf numFmtId="44" fontId="6" fillId="2" borderId="12" xfId="1" applyFont="1" applyFill="1" applyBorder="1" applyAlignment="1">
      <alignment vertical="top"/>
    </xf>
    <xf numFmtId="168" fontId="6" fillId="2" borderId="12" xfId="0" applyNumberFormat="1" applyFont="1" applyFill="1" applyBorder="1" applyAlignment="1">
      <alignment vertical="top"/>
    </xf>
    <xf numFmtId="168" fontId="0" fillId="2" borderId="0" xfId="0" applyNumberFormat="1" applyFill="1"/>
    <xf numFmtId="49" fontId="6" fillId="2" borderId="9" xfId="0" applyNumberFormat="1" applyFont="1" applyFill="1" applyBorder="1" applyAlignment="1">
      <alignment horizontal="center" wrapText="1"/>
    </xf>
    <xf numFmtId="49" fontId="9" fillId="2" borderId="9" xfId="0" applyNumberFormat="1" applyFont="1" applyFill="1" applyBorder="1" applyAlignment="1">
      <alignment horizontal="center" wrapText="1"/>
    </xf>
    <xf numFmtId="0" fontId="9" fillId="2" borderId="12" xfId="0" applyNumberFormat="1" applyFont="1" applyFill="1" applyBorder="1" applyAlignment="1">
      <alignment horizontal="center" vertical="top"/>
    </xf>
    <xf numFmtId="44" fontId="9" fillId="2" borderId="12" xfId="1" applyFont="1" applyFill="1" applyBorder="1" applyAlignment="1">
      <alignment vertical="top"/>
    </xf>
    <xf numFmtId="168" fontId="9" fillId="2" borderId="12" xfId="0" applyNumberFormat="1" applyFont="1" applyFill="1" applyBorder="1" applyAlignment="1">
      <alignment vertical="top"/>
    </xf>
    <xf numFmtId="49" fontId="9" fillId="6" borderId="9" xfId="0" applyNumberFormat="1" applyFont="1" applyFill="1" applyBorder="1" applyAlignment="1">
      <alignment horizontal="center" wrapText="1"/>
    </xf>
    <xf numFmtId="0" fontId="9" fillId="6" borderId="12" xfId="0" applyNumberFormat="1" applyFont="1" applyFill="1" applyBorder="1" applyAlignment="1">
      <alignment horizontal="center" vertical="top"/>
    </xf>
    <xf numFmtId="44" fontId="9" fillId="6" borderId="12" xfId="1" applyFont="1" applyFill="1" applyBorder="1" applyAlignment="1">
      <alignment vertical="top"/>
    </xf>
    <xf numFmtId="49" fontId="9" fillId="6" borderId="14" xfId="0" applyNumberFormat="1" applyFont="1" applyFill="1" applyBorder="1" applyAlignment="1">
      <alignment horizontal="center" wrapText="1"/>
    </xf>
    <xf numFmtId="0" fontId="9" fillId="6" borderId="15" xfId="0" applyNumberFormat="1" applyFont="1" applyFill="1" applyBorder="1" applyAlignment="1">
      <alignment horizontal="center" vertical="top"/>
    </xf>
    <xf numFmtId="44" fontId="9" fillId="6" borderId="15" xfId="1" applyFont="1" applyFill="1" applyBorder="1" applyAlignment="1">
      <alignment vertical="top"/>
    </xf>
    <xf numFmtId="168" fontId="9" fillId="2" borderId="15" xfId="0" applyNumberFormat="1" applyFont="1" applyFill="1" applyBorder="1" applyAlignment="1">
      <alignment vertical="top"/>
    </xf>
    <xf numFmtId="0" fontId="0" fillId="7" borderId="16" xfId="0" applyFill="1" applyBorder="1" applyAlignment="1">
      <alignment horizontal="center" wrapText="1"/>
    </xf>
    <xf numFmtId="0" fontId="0" fillId="7" borderId="17" xfId="0" applyNumberFormat="1" applyFill="1" applyBorder="1" applyAlignment="1">
      <alignment horizontal="center" vertical="top"/>
    </xf>
    <xf numFmtId="44" fontId="9" fillId="7" borderId="18" xfId="1" applyFont="1" applyFill="1" applyBorder="1" applyAlignment="1">
      <alignment horizontal="right" vertical="top"/>
    </xf>
    <xf numFmtId="44" fontId="9" fillId="0" borderId="1" xfId="1" applyFont="1" applyFill="1" applyBorder="1" applyAlignment="1">
      <alignment horizontal="right" vertical="top"/>
    </xf>
    <xf numFmtId="168" fontId="0" fillId="0" borderId="1" xfId="0" applyNumberFormat="1" applyFill="1" applyBorder="1" applyAlignment="1">
      <alignment horizontal="center" vertical="top"/>
    </xf>
    <xf numFmtId="168" fontId="0" fillId="6" borderId="2" xfId="0" applyNumberFormat="1" applyFill="1" applyBorder="1" applyAlignment="1">
      <alignment horizontal="center" vertical="top"/>
    </xf>
    <xf numFmtId="4" fontId="10" fillId="2" borderId="6" xfId="0" applyNumberFormat="1" applyFont="1" applyFill="1" applyBorder="1" applyAlignment="1">
      <alignment horizontal="right" vertical="center"/>
    </xf>
    <xf numFmtId="0" fontId="0" fillId="2" borderId="6" xfId="0" applyFill="1" applyBorder="1"/>
    <xf numFmtId="168" fontId="9" fillId="6" borderId="0" xfId="0" applyNumberFormat="1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4" fontId="10" fillId="0" borderId="6" xfId="0" applyNumberFormat="1" applyFont="1" applyFill="1" applyBorder="1" applyAlignment="1">
      <alignment horizontal="right" vertical="center"/>
    </xf>
    <xf numFmtId="0" fontId="0" fillId="0" borderId="6" xfId="0" applyFill="1" applyBorder="1"/>
    <xf numFmtId="168" fontId="13" fillId="0" borderId="0" xfId="0" applyNumberFormat="1" applyFont="1" applyFill="1" applyBorder="1" applyAlignment="1">
      <alignment horizontal="left" vertical="center"/>
    </xf>
    <xf numFmtId="0" fontId="6" fillId="6" borderId="19" xfId="0" applyFont="1" applyFill="1" applyBorder="1" applyAlignment="1">
      <alignment horizontal="left" vertical="center"/>
    </xf>
    <xf numFmtId="44" fontId="10" fillId="6" borderId="20" xfId="1" applyFont="1" applyFill="1" applyBorder="1" applyAlignment="1">
      <alignment horizontal="right" vertical="center"/>
    </xf>
    <xf numFmtId="0" fontId="0" fillId="6" borderId="20" xfId="0" applyFill="1" applyBorder="1"/>
    <xf numFmtId="168" fontId="16" fillId="6" borderId="21" xfId="0" applyNumberFormat="1" applyFont="1" applyFill="1" applyBorder="1" applyAlignment="1">
      <alignment horizontal="left" vertical="top"/>
    </xf>
    <xf numFmtId="4" fontId="17" fillId="3" borderId="20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168" fontId="12" fillId="2" borderId="19" xfId="0" applyNumberFormat="1" applyFont="1" applyFill="1" applyBorder="1" applyAlignment="1">
      <alignment horizontal="left"/>
    </xf>
    <xf numFmtId="0" fontId="0" fillId="2" borderId="19" xfId="0" applyFill="1" applyBorder="1"/>
    <xf numFmtId="167" fontId="0" fillId="2" borderId="0" xfId="0" applyNumberFormat="1" applyFill="1" applyAlignment="1">
      <alignment vertical="top"/>
    </xf>
    <xf numFmtId="0" fontId="18" fillId="2" borderId="0" xfId="0" applyFont="1" applyFill="1"/>
    <xf numFmtId="0" fontId="0" fillId="2" borderId="15" xfId="0" applyFill="1" applyBorder="1"/>
    <xf numFmtId="164" fontId="25" fillId="0" borderId="0" xfId="2" applyFont="1" applyAlignment="1">
      <alignment vertical="center"/>
    </xf>
    <xf numFmtId="0" fontId="6" fillId="2" borderId="22" xfId="0" applyFont="1" applyFill="1" applyBorder="1" applyAlignment="1"/>
    <xf numFmtId="0" fontId="6" fillId="0" borderId="22" xfId="0" applyFont="1" applyBorder="1" applyAlignment="1">
      <alignment horizontal="left" vertical="top"/>
    </xf>
    <xf numFmtId="0" fontId="6" fillId="0" borderId="22" xfId="0" applyFont="1" applyBorder="1"/>
    <xf numFmtId="0" fontId="9" fillId="0" borderId="22" xfId="0" applyFont="1" applyBorder="1" applyAlignment="1"/>
    <xf numFmtId="0" fontId="9" fillId="0" borderId="23" xfId="0" applyFont="1" applyBorder="1" applyAlignment="1"/>
    <xf numFmtId="49" fontId="9" fillId="2" borderId="10" xfId="0" applyNumberFormat="1" applyFont="1" applyFill="1" applyBorder="1" applyAlignment="1">
      <alignment horizontal="left" vertical="top"/>
    </xf>
    <xf numFmtId="49" fontId="9" fillId="6" borderId="10" xfId="0" applyNumberFormat="1" applyFont="1" applyFill="1" applyBorder="1" applyAlignment="1">
      <alignment horizontal="left" vertical="top"/>
    </xf>
    <xf numFmtId="49" fontId="9" fillId="6" borderId="11" xfId="0" applyNumberFormat="1" applyFont="1" applyFill="1" applyBorder="1" applyAlignment="1">
      <alignment horizontal="left" vertical="top"/>
    </xf>
    <xf numFmtId="49" fontId="9" fillId="6" borderId="11" xfId="0" applyNumberFormat="1" applyFont="1" applyFill="1" applyBorder="1" applyAlignment="1">
      <alignment horizontal="left" vertical="top"/>
    </xf>
    <xf numFmtId="0" fontId="26" fillId="0" borderId="24" xfId="0" applyFont="1" applyBorder="1" applyAlignment="1">
      <alignment horizontal="right" vertical="top"/>
    </xf>
    <xf numFmtId="49" fontId="8" fillId="2" borderId="10" xfId="0" applyNumberFormat="1" applyFont="1" applyFill="1" applyBorder="1" applyAlignment="1">
      <alignment horizontal="left" vertical="top"/>
    </xf>
    <xf numFmtId="164" fontId="27" fillId="0" borderId="45" xfId="2" applyFont="1" applyBorder="1" applyAlignment="1">
      <alignment horizontal="right" vertical="center"/>
    </xf>
    <xf numFmtId="164" fontId="27" fillId="0" borderId="46" xfId="2" applyFont="1" applyBorder="1" applyAlignment="1">
      <alignment horizontal="right" vertical="center"/>
    </xf>
    <xf numFmtId="164" fontId="27" fillId="0" borderId="47" xfId="2" applyFont="1" applyBorder="1" applyAlignment="1">
      <alignment horizontal="right" vertical="center"/>
    </xf>
    <xf numFmtId="164" fontId="28" fillId="9" borderId="52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164" fontId="25" fillId="8" borderId="42" xfId="2" applyFont="1" applyFill="1" applyBorder="1" applyAlignment="1">
      <alignment horizontal="left" vertical="top"/>
    </xf>
    <xf numFmtId="166" fontId="31" fillId="8" borderId="41" xfId="0" applyNumberFormat="1" applyFont="1" applyFill="1" applyBorder="1" applyAlignment="1">
      <alignment horizontal="left" vertical="top"/>
    </xf>
    <xf numFmtId="0" fontId="25" fillId="8" borderId="43" xfId="2" applyNumberFormat="1" applyFont="1" applyFill="1" applyBorder="1" applyAlignment="1">
      <alignment horizontal="left" vertical="top"/>
    </xf>
    <xf numFmtId="0" fontId="27" fillId="8" borderId="44" xfId="2" applyNumberFormat="1" applyFont="1" applyFill="1" applyBorder="1" applyAlignment="1">
      <alignment horizontal="left" vertical="top"/>
    </xf>
    <xf numFmtId="2" fontId="25" fillId="8" borderId="41" xfId="2" applyNumberFormat="1" applyFont="1" applyFill="1" applyBorder="1" applyAlignment="1">
      <alignment horizontal="left" vertical="center" wrapText="1"/>
    </xf>
    <xf numFmtId="164" fontId="25" fillId="0" borderId="0" xfId="2" applyFont="1" applyFill="1"/>
    <xf numFmtId="164" fontId="28" fillId="16" borderId="82" xfId="2" applyFont="1" applyFill="1" applyBorder="1" applyAlignment="1">
      <alignment horizontal="center" vertical="center"/>
    </xf>
    <xf numFmtId="164" fontId="28" fillId="16" borderId="83" xfId="2" applyFont="1" applyFill="1" applyBorder="1" applyAlignment="1">
      <alignment horizontal="center" vertical="center"/>
    </xf>
    <xf numFmtId="164" fontId="28" fillId="16" borderId="84" xfId="2" applyFont="1" applyFill="1" applyBorder="1" applyAlignment="1">
      <alignment horizontal="center" vertical="center"/>
    </xf>
    <xf numFmtId="164" fontId="35" fillId="11" borderId="56" xfId="2" applyFont="1" applyFill="1" applyBorder="1" applyAlignment="1">
      <alignment horizontal="center" vertical="center"/>
    </xf>
    <xf numFmtId="164" fontId="28" fillId="16" borderId="88" xfId="2" applyFont="1" applyFill="1" applyBorder="1" applyAlignment="1">
      <alignment horizontal="center" vertical="center"/>
    </xf>
    <xf numFmtId="164" fontId="28" fillId="16" borderId="89" xfId="2" applyFont="1" applyFill="1" applyBorder="1" applyAlignment="1">
      <alignment horizontal="center" vertical="center"/>
    </xf>
    <xf numFmtId="0" fontId="37" fillId="17" borderId="90" xfId="0" applyFont="1" applyFill="1" applyBorder="1" applyAlignment="1">
      <alignment horizontal="center" vertical="center"/>
    </xf>
    <xf numFmtId="0" fontId="37" fillId="0" borderId="90" xfId="0" applyFont="1" applyFill="1" applyBorder="1" applyAlignment="1">
      <alignment horizontal="center" vertical="center"/>
    </xf>
    <xf numFmtId="164" fontId="38" fillId="0" borderId="51" xfId="2" applyFont="1" applyFill="1" applyBorder="1" applyAlignment="1">
      <alignment vertical="center" wrapText="1"/>
    </xf>
    <xf numFmtId="164" fontId="35" fillId="0" borderId="0" xfId="2" applyFont="1" applyAlignment="1">
      <alignment vertical="center"/>
    </xf>
    <xf numFmtId="0" fontId="39" fillId="0" borderId="0" xfId="0" applyFont="1" applyAlignment="1">
      <alignment vertical="center"/>
    </xf>
    <xf numFmtId="164" fontId="25" fillId="12" borderId="57" xfId="2" applyFont="1" applyFill="1" applyBorder="1" applyAlignment="1">
      <alignment horizontal="left" vertical="center"/>
    </xf>
    <xf numFmtId="164" fontId="25" fillId="12" borderId="58" xfId="2" applyFont="1" applyFill="1" applyBorder="1" applyAlignment="1">
      <alignment horizontal="center" vertical="center"/>
    </xf>
    <xf numFmtId="168" fontId="25" fillId="11" borderId="85" xfId="2" applyNumberFormat="1" applyFont="1" applyFill="1" applyBorder="1" applyAlignment="1">
      <alignment horizontal="center" vertical="center"/>
    </xf>
    <xf numFmtId="168" fontId="27" fillId="11" borderId="59" xfId="2" applyNumberFormat="1" applyFont="1" applyFill="1" applyBorder="1" applyAlignment="1">
      <alignment horizontal="center" vertical="center"/>
    </xf>
    <xf numFmtId="168" fontId="25" fillId="11" borderId="91" xfId="2" applyNumberFormat="1" applyFont="1" applyFill="1" applyBorder="1" applyAlignment="1">
      <alignment horizontal="center" vertical="center"/>
    </xf>
    <xf numFmtId="164" fontId="25" fillId="11" borderId="39" xfId="2" applyFont="1" applyFill="1" applyBorder="1" applyAlignment="1">
      <alignment horizontal="left" vertical="center"/>
    </xf>
    <xf numFmtId="164" fontId="25" fillId="12" borderId="61" xfId="2" applyFont="1" applyFill="1" applyBorder="1" applyAlignment="1">
      <alignment horizontal="center" vertical="center"/>
    </xf>
    <xf numFmtId="168" fontId="31" fillId="0" borderId="93" xfId="0" applyNumberFormat="1" applyFont="1" applyFill="1" applyBorder="1" applyAlignment="1">
      <alignment horizontal="center" vertical="center"/>
    </xf>
    <xf numFmtId="164" fontId="25" fillId="12" borderId="60" xfId="2" applyFont="1" applyFill="1" applyBorder="1" applyAlignment="1">
      <alignment horizontal="left" vertical="center"/>
    </xf>
    <xf numFmtId="168" fontId="25" fillId="11" borderId="86" xfId="2" applyNumberFormat="1" applyFont="1" applyFill="1" applyBorder="1" applyAlignment="1">
      <alignment horizontal="center" vertical="center"/>
    </xf>
    <xf numFmtId="168" fontId="31" fillId="0" borderId="94" xfId="0" applyNumberFormat="1" applyFont="1" applyFill="1" applyBorder="1" applyAlignment="1">
      <alignment horizontal="center" vertical="center"/>
    </xf>
    <xf numFmtId="164" fontId="25" fillId="12" borderId="62" xfId="2" applyFont="1" applyFill="1" applyBorder="1" applyAlignment="1">
      <alignment horizontal="left" vertical="center"/>
    </xf>
    <xf numFmtId="164" fontId="25" fillId="12" borderId="63" xfId="2" applyFont="1" applyFill="1" applyBorder="1" applyAlignment="1">
      <alignment horizontal="center" vertical="center"/>
    </xf>
    <xf numFmtId="168" fontId="25" fillId="11" borderId="87" xfId="2" applyNumberFormat="1" applyFont="1" applyFill="1" applyBorder="1" applyAlignment="1">
      <alignment horizontal="center" vertical="center"/>
    </xf>
    <xf numFmtId="168" fontId="27" fillId="11" borderId="64" xfId="2" applyNumberFormat="1" applyFont="1" applyFill="1" applyBorder="1" applyAlignment="1">
      <alignment horizontal="center" vertical="center"/>
    </xf>
    <xf numFmtId="168" fontId="25" fillId="11" borderId="92" xfId="2" applyNumberFormat="1" applyFont="1" applyFill="1" applyBorder="1" applyAlignment="1">
      <alignment horizontal="center" vertical="center"/>
    </xf>
    <xf numFmtId="164" fontId="25" fillId="11" borderId="65" xfId="2" applyFont="1" applyFill="1" applyBorder="1" applyAlignment="1">
      <alignment horizontal="left" vertical="center"/>
    </xf>
    <xf numFmtId="168" fontId="31" fillId="0" borderId="95" xfId="0" applyNumberFormat="1" applyFont="1" applyFill="1" applyBorder="1" applyAlignment="1">
      <alignment horizontal="center" vertical="center"/>
    </xf>
    <xf numFmtId="164" fontId="25" fillId="7" borderId="53" xfId="2" applyFont="1" applyFill="1" applyBorder="1" applyAlignment="1">
      <alignment horizontal="left" vertical="center"/>
    </xf>
    <xf numFmtId="164" fontId="25" fillId="7" borderId="54" xfId="2" applyFont="1" applyFill="1" applyBorder="1" applyAlignment="1">
      <alignment horizontal="center" vertical="center"/>
    </xf>
    <xf numFmtId="168" fontId="27" fillId="10" borderId="54" xfId="2" applyNumberFormat="1" applyFont="1" applyFill="1" applyBorder="1" applyAlignment="1">
      <alignment horizontal="center" vertical="center"/>
    </xf>
    <xf numFmtId="164" fontId="25" fillId="10" borderId="54" xfId="2" applyFont="1" applyFill="1" applyBorder="1" applyAlignment="1">
      <alignment horizontal="left" vertical="center"/>
    </xf>
    <xf numFmtId="168" fontId="31" fillId="7" borderId="54" xfId="0" applyNumberFormat="1" applyFont="1" applyFill="1" applyBorder="1" applyAlignment="1">
      <alignment horizontal="center" vertical="center"/>
    </xf>
    <xf numFmtId="164" fontId="28" fillId="10" borderId="55" xfId="2" applyFont="1" applyFill="1" applyBorder="1" applyAlignment="1">
      <alignment horizontal="left" vertical="center" wrapText="1"/>
    </xf>
    <xf numFmtId="164" fontId="27" fillId="9" borderId="48" xfId="2" applyFont="1" applyFill="1" applyBorder="1" applyAlignment="1">
      <alignment horizontal="center" vertical="center" wrapText="1"/>
    </xf>
    <xf numFmtId="164" fontId="27" fillId="9" borderId="49" xfId="2" applyFont="1" applyFill="1" applyBorder="1" applyAlignment="1">
      <alignment horizontal="center" vertical="center"/>
    </xf>
    <xf numFmtId="164" fontId="27" fillId="9" borderId="50" xfId="2" applyFont="1" applyFill="1" applyBorder="1" applyAlignment="1">
      <alignment horizontal="center" vertical="center"/>
    </xf>
    <xf numFmtId="164" fontId="27" fillId="9" borderId="51" xfId="2" applyFont="1" applyFill="1" applyBorder="1" applyAlignment="1">
      <alignment horizontal="center" vertical="center"/>
    </xf>
    <xf numFmtId="164" fontId="25" fillId="0" borderId="0" xfId="2" applyFont="1" applyAlignment="1">
      <alignment horizontal="center" vertical="center"/>
    </xf>
    <xf numFmtId="0" fontId="31" fillId="0" borderId="12" xfId="0" applyFont="1" applyFill="1" applyBorder="1"/>
    <xf numFmtId="164" fontId="25" fillId="0" borderId="0" xfId="2" applyFont="1" applyBorder="1"/>
    <xf numFmtId="164" fontId="25" fillId="0" borderId="0" xfId="2" applyFont="1" applyBorder="1" applyAlignment="1">
      <alignment horizontal="center"/>
    </xf>
    <xf numFmtId="164" fontId="25" fillId="0" borderId="0" xfId="2" applyFont="1" applyBorder="1" applyAlignment="1">
      <alignment horizontal="left"/>
    </xf>
    <xf numFmtId="0" fontId="31" fillId="0" borderId="23" xfId="0" applyFont="1" applyFill="1" applyBorder="1"/>
    <xf numFmtId="168" fontId="41" fillId="11" borderId="59" xfId="2" applyNumberFormat="1" applyFont="1" applyFill="1" applyBorder="1" applyAlignment="1">
      <alignment horizontal="center" vertical="center"/>
    </xf>
    <xf numFmtId="164" fontId="27" fillId="9" borderId="48" xfId="2" applyFont="1" applyFill="1" applyBorder="1" applyAlignment="1">
      <alignment horizontal="center" vertical="center" wrapText="1"/>
    </xf>
    <xf numFmtId="164" fontId="27" fillId="9" borderId="52" xfId="2" applyFont="1" applyFill="1" applyBorder="1" applyAlignment="1">
      <alignment horizontal="center" vertical="center" wrapText="1"/>
    </xf>
    <xf numFmtId="164" fontId="27" fillId="9" borderId="48" xfId="2" applyFont="1" applyFill="1" applyBorder="1" applyAlignment="1">
      <alignment horizontal="center" vertical="center"/>
    </xf>
    <xf numFmtId="164" fontId="27" fillId="9" borderId="52" xfId="2" applyFont="1" applyFill="1" applyBorder="1" applyAlignment="1">
      <alignment horizontal="center" vertical="center"/>
    </xf>
    <xf numFmtId="164" fontId="25" fillId="8" borderId="44" xfId="2" applyFont="1" applyFill="1" applyBorder="1" applyAlignment="1">
      <alignment horizontal="center" vertical="center" wrapText="1"/>
    </xf>
    <xf numFmtId="0" fontId="0" fillId="0" borderId="72" xfId="0" applyBorder="1" applyAlignment="1">
      <alignment vertical="center"/>
    </xf>
    <xf numFmtId="164" fontId="28" fillId="8" borderId="69" xfId="2" applyFont="1" applyFill="1" applyBorder="1" applyAlignment="1">
      <alignment horizontal="center" vertical="center" wrapText="1"/>
    </xf>
    <xf numFmtId="164" fontId="28" fillId="8" borderId="73" xfId="2" applyFont="1" applyFill="1" applyBorder="1" applyAlignment="1">
      <alignment horizontal="center" vertical="center" wrapText="1"/>
    </xf>
    <xf numFmtId="164" fontId="33" fillId="12" borderId="53" xfId="2" applyFont="1" applyFill="1" applyBorder="1" applyAlignment="1">
      <alignment horizontal="center" vertical="center" wrapText="1"/>
    </xf>
    <xf numFmtId="164" fontId="35" fillId="12" borderId="54" xfId="2" applyFont="1" applyFill="1" applyBorder="1" applyAlignment="1">
      <alignment horizontal="center" vertical="center" wrapText="1"/>
    </xf>
    <xf numFmtId="164" fontId="35" fillId="12" borderId="55" xfId="2" applyFont="1" applyFill="1" applyBorder="1" applyAlignment="1">
      <alignment horizontal="center" vertical="center" wrapText="1"/>
    </xf>
    <xf numFmtId="164" fontId="29" fillId="13" borderId="74" xfId="2" applyFont="1" applyFill="1" applyBorder="1" applyAlignment="1">
      <alignment horizontal="right" vertical="center"/>
    </xf>
    <xf numFmtId="164" fontId="29" fillId="13" borderId="75" xfId="2" applyFont="1" applyFill="1" applyBorder="1" applyAlignment="1">
      <alignment horizontal="right" vertical="center"/>
    </xf>
    <xf numFmtId="164" fontId="25" fillId="14" borderId="74" xfId="2" applyFont="1" applyFill="1" applyBorder="1" applyAlignment="1">
      <alignment horizontal="center"/>
    </xf>
    <xf numFmtId="164" fontId="25" fillId="14" borderId="76" xfId="2" applyFont="1" applyFill="1" applyBorder="1" applyAlignment="1">
      <alignment horizontal="center"/>
    </xf>
    <xf numFmtId="164" fontId="25" fillId="14" borderId="75" xfId="2" applyFont="1" applyFill="1" applyBorder="1" applyAlignment="1">
      <alignment horizontal="center"/>
    </xf>
    <xf numFmtId="0" fontId="32" fillId="0" borderId="77" xfId="5" applyNumberFormat="1" applyFont="1" applyBorder="1" applyAlignment="1">
      <alignment horizontal="center" vertical="center"/>
    </xf>
    <xf numFmtId="0" fontId="25" fillId="0" borderId="78" xfId="2" applyNumberFormat="1" applyFont="1" applyBorder="1" applyAlignment="1">
      <alignment horizontal="center" vertical="center"/>
    </xf>
    <xf numFmtId="0" fontId="25" fillId="0" borderId="79" xfId="2" applyNumberFormat="1" applyFont="1" applyBorder="1" applyAlignment="1">
      <alignment horizontal="center" vertical="center"/>
    </xf>
    <xf numFmtId="164" fontId="27" fillId="0" borderId="80" xfId="2" applyFont="1" applyFill="1" applyBorder="1" applyAlignment="1">
      <alignment horizontal="center" vertical="center" wrapText="1"/>
    </xf>
    <xf numFmtId="164" fontId="27" fillId="0" borderId="51" xfId="2" applyFont="1" applyFill="1" applyBorder="1" applyAlignment="1">
      <alignment horizontal="center" vertical="center" wrapText="1"/>
    </xf>
    <xf numFmtId="164" fontId="27" fillId="0" borderId="0" xfId="2" applyFont="1" applyFill="1" applyBorder="1" applyAlignment="1">
      <alignment horizontal="center" vertical="center" wrapText="1"/>
    </xf>
    <xf numFmtId="164" fontId="27" fillId="0" borderId="81" xfId="2" applyFont="1" applyFill="1" applyBorder="1" applyAlignment="1">
      <alignment horizontal="center" vertical="center" wrapText="1"/>
    </xf>
    <xf numFmtId="164" fontId="27" fillId="0" borderId="70" xfId="2" applyFont="1" applyFill="1" applyBorder="1" applyAlignment="1">
      <alignment horizontal="center" vertical="center" wrapText="1"/>
    </xf>
    <xf numFmtId="164" fontId="27" fillId="0" borderId="71" xfId="2" applyFont="1" applyFill="1" applyBorder="1" applyAlignment="1">
      <alignment horizontal="center" vertical="center" wrapText="1"/>
    </xf>
    <xf numFmtId="166" fontId="25" fillId="0" borderId="49" xfId="2" applyNumberFormat="1" applyFont="1" applyBorder="1" applyAlignment="1">
      <alignment horizontal="center"/>
    </xf>
    <xf numFmtId="166" fontId="25" fillId="0" borderId="80" xfId="2" applyNumberFormat="1" applyFont="1" applyBorder="1" applyAlignment="1">
      <alignment horizontal="center"/>
    </xf>
    <xf numFmtId="166" fontId="25" fillId="0" borderId="41" xfId="2" applyNumberFormat="1" applyFont="1" applyBorder="1" applyAlignment="1">
      <alignment horizontal="center"/>
    </xf>
    <xf numFmtId="164" fontId="28" fillId="0" borderId="59" xfId="2" applyFont="1" applyFill="1" applyBorder="1" applyAlignment="1">
      <alignment horizontal="left" vertical="center" wrapText="1"/>
    </xf>
    <xf numFmtId="164" fontId="28" fillId="0" borderId="64" xfId="2" applyFont="1" applyFill="1" applyBorder="1" applyAlignment="1">
      <alignment horizontal="left" vertical="center" wrapText="1"/>
    </xf>
    <xf numFmtId="0" fontId="25" fillId="0" borderId="44" xfId="2" applyNumberFormat="1" applyFont="1" applyBorder="1" applyAlignment="1">
      <alignment horizontal="center" vertical="center"/>
    </xf>
    <xf numFmtId="0" fontId="25" fillId="0" borderId="0" xfId="2" applyNumberFormat="1" applyFont="1" applyBorder="1" applyAlignment="1">
      <alignment horizontal="center" vertical="center"/>
    </xf>
    <xf numFmtId="0" fontId="25" fillId="0" borderId="72" xfId="2" applyNumberFormat="1" applyFont="1" applyBorder="1" applyAlignment="1">
      <alignment horizontal="center" vertical="center"/>
    </xf>
    <xf numFmtId="0" fontId="25" fillId="0" borderId="66" xfId="2" applyNumberFormat="1" applyFont="1" applyBorder="1" applyAlignment="1">
      <alignment horizontal="center"/>
    </xf>
    <xf numFmtId="0" fontId="25" fillId="0" borderId="67" xfId="2" applyNumberFormat="1" applyFont="1" applyBorder="1" applyAlignment="1">
      <alignment horizontal="center"/>
    </xf>
    <xf numFmtId="0" fontId="25" fillId="0" borderId="68" xfId="2" applyNumberFormat="1" applyFont="1" applyBorder="1" applyAlignment="1">
      <alignment horizontal="center"/>
    </xf>
    <xf numFmtId="164" fontId="28" fillId="9" borderId="69" xfId="2" applyFont="1" applyFill="1" applyBorder="1" applyAlignment="1">
      <alignment horizontal="center" vertical="center"/>
    </xf>
    <xf numFmtId="164" fontId="28" fillId="9" borderId="70" xfId="2" applyFont="1" applyFill="1" applyBorder="1" applyAlignment="1">
      <alignment horizontal="center" vertical="center"/>
    </xf>
    <xf numFmtId="164" fontId="28" fillId="9" borderId="71" xfId="2" applyFont="1" applyFill="1" applyBorder="1" applyAlignment="1">
      <alignment horizontal="center" vertical="center"/>
    </xf>
    <xf numFmtId="164" fontId="27" fillId="9" borderId="45" xfId="2" applyFont="1" applyFill="1" applyBorder="1" applyAlignment="1">
      <alignment horizontal="center" vertical="center" wrapText="1"/>
    </xf>
    <xf numFmtId="164" fontId="27" fillId="9" borderId="47" xfId="2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left"/>
    </xf>
    <xf numFmtId="49" fontId="9" fillId="2" borderId="5" xfId="0" applyNumberFormat="1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6" fontId="9" fillId="2" borderId="0" xfId="0" applyNumberFormat="1" applyFont="1" applyFill="1" applyBorder="1" applyAlignment="1">
      <alignment horizontal="left"/>
    </xf>
    <xf numFmtId="166" fontId="9" fillId="2" borderId="5" xfId="0" applyNumberFormat="1" applyFont="1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0" borderId="0" xfId="0" applyAlignment="1">
      <alignment horizontal="left"/>
    </xf>
    <xf numFmtId="49" fontId="6" fillId="6" borderId="10" xfId="0" applyNumberFormat="1" applyFont="1" applyFill="1" applyBorder="1" applyAlignment="1">
      <alignment horizontal="left" vertical="top"/>
    </xf>
    <xf numFmtId="49" fontId="6" fillId="6" borderId="11" xfId="0" applyNumberFormat="1" applyFont="1" applyFill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7" fillId="2" borderId="8" xfId="0" applyFont="1" applyFill="1" applyBorder="1" applyAlignment="1">
      <alignment horizontal="center"/>
    </xf>
    <xf numFmtId="0" fontId="12" fillId="4" borderId="14" xfId="0" applyFont="1" applyFill="1" applyBorder="1" applyAlignment="1">
      <alignment vertical="top"/>
    </xf>
    <xf numFmtId="0" fontId="12" fillId="4" borderId="27" xfId="0" applyFont="1" applyFill="1" applyBorder="1" applyAlignment="1">
      <alignment vertical="top"/>
    </xf>
    <xf numFmtId="0" fontId="12" fillId="4" borderId="28" xfId="0" applyFont="1" applyFill="1" applyBorder="1" applyAlignment="1">
      <alignment vertical="top"/>
    </xf>
    <xf numFmtId="0" fontId="12" fillId="4" borderId="29" xfId="0" applyFont="1" applyFill="1" applyBorder="1" applyAlignment="1">
      <alignment horizontal="center" vertical="justify" wrapText="1"/>
    </xf>
    <xf numFmtId="0" fontId="12" fillId="4" borderId="0" xfId="0" applyFont="1" applyFill="1" applyBorder="1" applyAlignment="1">
      <alignment horizontal="center" vertical="justify" wrapText="1"/>
    </xf>
    <xf numFmtId="0" fontId="0" fillId="2" borderId="30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8" fillId="15" borderId="13" xfId="0" applyFont="1" applyFill="1" applyBorder="1" applyAlignment="1">
      <alignment horizontal="center"/>
    </xf>
    <xf numFmtId="0" fontId="8" fillId="15" borderId="32" xfId="0" applyFont="1" applyFill="1" applyBorder="1" applyAlignment="1">
      <alignment horizontal="center"/>
    </xf>
    <xf numFmtId="167" fontId="8" fillId="15" borderId="10" xfId="0" applyNumberFormat="1" applyFont="1" applyFill="1" applyBorder="1" applyAlignment="1">
      <alignment horizontal="center" vertical="top"/>
    </xf>
    <xf numFmtId="167" fontId="8" fillId="15" borderId="24" xfId="0" applyNumberFormat="1" applyFont="1" applyFill="1" applyBorder="1" applyAlignment="1">
      <alignment horizontal="center" vertical="top"/>
    </xf>
    <xf numFmtId="167" fontId="8" fillId="15" borderId="11" xfId="0" applyNumberFormat="1" applyFont="1" applyFill="1" applyBorder="1" applyAlignment="1">
      <alignment horizontal="center" vertical="top"/>
    </xf>
    <xf numFmtId="14" fontId="6" fillId="2" borderId="33" xfId="0" applyNumberFormat="1" applyFont="1" applyFill="1" applyBorder="1" applyAlignment="1">
      <alignment horizontal="center"/>
    </xf>
    <xf numFmtId="14" fontId="0" fillId="2" borderId="34" xfId="0" applyNumberFormat="1" applyFill="1" applyBorder="1" applyAlignment="1">
      <alignment horizontal="center"/>
    </xf>
    <xf numFmtId="167" fontId="0" fillId="2" borderId="35" xfId="0" applyNumberFormat="1" applyFill="1" applyBorder="1" applyAlignment="1">
      <alignment horizontal="center" vertical="top"/>
    </xf>
    <xf numFmtId="167" fontId="0" fillId="2" borderId="36" xfId="0" applyNumberFormat="1" applyFill="1" applyBorder="1" applyAlignment="1">
      <alignment horizontal="center" vertical="top"/>
    </xf>
    <xf numFmtId="167" fontId="0" fillId="2" borderId="34" xfId="0" applyNumberFormat="1" applyFill="1" applyBorder="1" applyAlignment="1">
      <alignment horizontal="center" vertical="top"/>
    </xf>
    <xf numFmtId="0" fontId="8" fillId="5" borderId="8" xfId="0" applyFont="1" applyFill="1" applyBorder="1" applyAlignment="1">
      <alignment horizontal="right"/>
    </xf>
    <xf numFmtId="168" fontId="8" fillId="2" borderId="10" xfId="0" applyNumberFormat="1" applyFont="1" applyFill="1" applyBorder="1" applyAlignment="1">
      <alignment horizontal="center"/>
    </xf>
    <xf numFmtId="168" fontId="8" fillId="2" borderId="11" xfId="0" applyNumberFormat="1" applyFont="1" applyFill="1" applyBorder="1" applyAlignment="1">
      <alignment horizontal="center"/>
    </xf>
    <xf numFmtId="49" fontId="9" fillId="6" borderId="10" xfId="0" applyNumberFormat="1" applyFont="1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49" fontId="13" fillId="2" borderId="11" xfId="0" applyNumberFormat="1" applyFont="1" applyFill="1" applyBorder="1" applyAlignment="1">
      <alignment horizontal="left" vertical="top"/>
    </xf>
    <xf numFmtId="168" fontId="0" fillId="7" borderId="1" xfId="0" applyNumberFormat="1" applyFill="1" applyBorder="1" applyAlignment="1">
      <alignment horizontal="center" vertical="top"/>
    </xf>
    <xf numFmtId="168" fontId="0" fillId="7" borderId="3" xfId="0" applyNumberForma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168" fontId="6" fillId="6" borderId="0" xfId="0" applyNumberFormat="1" applyFont="1" applyFill="1" applyBorder="1" applyAlignment="1">
      <alignment horizontal="left" vertical="center"/>
    </xf>
    <xf numFmtId="168" fontId="6" fillId="6" borderId="3" xfId="0" applyNumberFormat="1" applyFont="1" applyFill="1" applyBorder="1" applyAlignment="1">
      <alignment horizontal="left" vertical="center"/>
    </xf>
    <xf numFmtId="49" fontId="6" fillId="6" borderId="10" xfId="0" applyNumberFormat="1" applyFont="1" applyFill="1" applyBorder="1" applyAlignment="1">
      <alignment horizontal="right" vertical="top"/>
    </xf>
    <xf numFmtId="49" fontId="6" fillId="6" borderId="11" xfId="0" applyNumberFormat="1" applyFont="1" applyFill="1" applyBorder="1" applyAlignment="1">
      <alignment horizontal="right" vertical="top"/>
    </xf>
    <xf numFmtId="49" fontId="9" fillId="6" borderId="11" xfId="0" applyNumberFormat="1" applyFont="1" applyFill="1" applyBorder="1" applyAlignment="1">
      <alignment horizontal="left" vertical="top"/>
    </xf>
    <xf numFmtId="0" fontId="19" fillId="0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/>
    </xf>
    <xf numFmtId="0" fontId="30" fillId="2" borderId="21" xfId="0" applyFont="1" applyFill="1" applyBorder="1" applyAlignment="1">
      <alignment horizontal="center"/>
    </xf>
    <xf numFmtId="0" fontId="30" fillId="2" borderId="19" xfId="0" applyFont="1" applyFill="1" applyBorder="1" applyAlignment="1">
      <alignment horizontal="center"/>
    </xf>
    <xf numFmtId="49" fontId="9" fillId="6" borderId="30" xfId="0" applyNumberFormat="1" applyFont="1" applyFill="1" applyBorder="1" applyAlignment="1">
      <alignment horizontal="left" vertical="top"/>
    </xf>
    <xf numFmtId="49" fontId="9" fillId="6" borderId="37" xfId="0" applyNumberFormat="1" applyFont="1" applyFill="1" applyBorder="1" applyAlignment="1">
      <alignment horizontal="left" vertical="top"/>
    </xf>
    <xf numFmtId="0" fontId="0" fillId="7" borderId="18" xfId="0" applyFill="1" applyBorder="1" applyAlignment="1">
      <alignment horizontal="center" vertical="top"/>
    </xf>
    <xf numFmtId="0" fontId="0" fillId="7" borderId="38" xfId="0" applyFill="1" applyBorder="1" applyAlignment="1">
      <alignment horizontal="center" vertical="top"/>
    </xf>
  </cellXfs>
  <cellStyles count="8">
    <cellStyle name="Currency" xfId="1" builtinId="4"/>
    <cellStyle name="Excel Built-in Normal" xfId="2"/>
    <cellStyle name="Heading" xfId="3"/>
    <cellStyle name="Heading1" xfId="4"/>
    <cellStyle name="Hyperlink" xfId="5" builtinId="8"/>
    <cellStyle name="Normal" xfId="0" builtinId="0" customBuiltin="1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google.com/url?url=http://www.underconsideration.com/brandnew/archives/new_logo_and_identity_for_follett_by_chermayeff_geismar_haviv.php&amp;rct=j&amp;frm=1&amp;q=&amp;esrc=s&amp;sa=U&amp;ei=toTVU4aJOaKr8gGk34CIAw&amp;ved=0CBYQ9QEwAA&amp;usg=AFQjCNEkApU8830Ieln7GBze33eqjhfuo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159544</xdr:colOff>
      <xdr:row>2</xdr:row>
      <xdr:rowOff>97630</xdr:rowOff>
    </xdr:from>
    <xdr:to>
      <xdr:col>8</xdr:col>
      <xdr:colOff>1743075</xdr:colOff>
      <xdr:row>4</xdr:row>
      <xdr:rowOff>571499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408319" y="802480"/>
          <a:ext cx="3459956" cy="1178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2022 GME White Coat </a:t>
          </a:r>
          <a:r>
            <a:rPr lang="en-US" sz="1600" b="1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Order Form</a:t>
          </a:r>
        </a:p>
        <a:p>
          <a:pPr algn="ctr"/>
          <a:r>
            <a:rPr lang="en-US" sz="400" b="1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                              </a:t>
          </a:r>
        </a:p>
        <a:p>
          <a:pPr algn="ctr"/>
          <a:r>
            <a:rPr lang="en-US" sz="1600" b="1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Orders Due to GME by </a:t>
          </a:r>
          <a:endParaRPr lang="en-US" sz="1600" b="1" u="none" baseline="0">
            <a:solidFill>
              <a:srgbClr val="FF0000"/>
            </a:solidFill>
            <a:latin typeface="+mn-lt"/>
            <a:cs typeface="Arial" pitchFamily="34" charset="0"/>
          </a:endParaRPr>
        </a:p>
        <a:p>
          <a:pPr algn="ctr"/>
          <a:r>
            <a:rPr lang="en-US" sz="1600" b="1" u="none" baseline="0">
              <a:solidFill>
                <a:srgbClr val="FF0000"/>
              </a:solidFill>
              <a:latin typeface="+mn-lt"/>
              <a:cs typeface="Arial" pitchFamily="34" charset="0"/>
            </a:rPr>
            <a:t>Email Orders to:  </a:t>
          </a:r>
          <a:r>
            <a:rPr lang="en-US" sz="1400" b="1" u="none" baseline="0">
              <a:solidFill>
                <a:srgbClr val="FF0000"/>
              </a:solidFill>
              <a:latin typeface="+mn-lt"/>
              <a:cs typeface="Arial" pitchFamily="34" charset="0"/>
            </a:rPr>
            <a:t>ms.gme@uth.tmc.edu</a:t>
          </a:r>
        </a:p>
      </xdr:txBody>
    </xdr:sp>
    <xdr:clientData/>
  </xdr:twoCellAnchor>
  <xdr:twoCellAnchor editAs="oneCell">
    <xdr:from>
      <xdr:col>7</xdr:col>
      <xdr:colOff>61912</xdr:colOff>
      <xdr:row>0</xdr:row>
      <xdr:rowOff>100012</xdr:rowOff>
    </xdr:from>
    <xdr:to>
      <xdr:col>8</xdr:col>
      <xdr:colOff>1566862</xdr:colOff>
      <xdr:row>1</xdr:row>
      <xdr:rowOff>323849</xdr:rowOff>
    </xdr:to>
    <xdr:pic>
      <xdr:nvPicPr>
        <xdr:cNvPr id="1072" name="Picture 26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6881" y="100012"/>
          <a:ext cx="3386137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</xdr:row>
      <xdr:rowOff>9525</xdr:rowOff>
    </xdr:from>
    <xdr:to>
      <xdr:col>1</xdr:col>
      <xdr:colOff>1743075</xdr:colOff>
      <xdr:row>4</xdr:row>
      <xdr:rowOff>28575</xdr:rowOff>
    </xdr:to>
    <xdr:pic>
      <xdr:nvPicPr>
        <xdr:cNvPr id="2068" name="Picture 51" descr="ANd9GcSG8veQlW7EZ7dLhifz6Nvv4eWp7eOKwiEYuI6esDTo_hsOgOySoR9X21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" y="123825"/>
          <a:ext cx="18383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44"/>
  <sheetViews>
    <sheetView tabSelected="1" view="pageBreakPreview" zoomScaleNormal="100" zoomScaleSheetLayoutView="100" workbookViewId="0">
      <selection activeCell="A15" sqref="A15"/>
    </sheetView>
  </sheetViews>
  <sheetFormatPr defaultColWidth="8.125" defaultRowHeight="15.75" x14ac:dyDescent="0.25"/>
  <cols>
    <col min="1" max="2" width="24.625" style="1" customWidth="1"/>
    <col min="3" max="5" width="7.625" style="2" customWidth="1"/>
    <col min="6" max="9" width="24.625" style="3" customWidth="1"/>
    <col min="10" max="16384" width="8.125" style="1"/>
  </cols>
  <sheetData>
    <row r="1" spans="1:255" ht="27.95" customHeight="1" thickTop="1" x14ac:dyDescent="0.25">
      <c r="A1" s="101" t="s">
        <v>0</v>
      </c>
      <c r="B1" s="183"/>
      <c r="C1" s="184"/>
      <c r="D1" s="184"/>
      <c r="E1" s="185"/>
      <c r="F1" s="106" t="s">
        <v>57</v>
      </c>
      <c r="G1" s="107" t="s">
        <v>58</v>
      </c>
      <c r="H1" s="177"/>
      <c r="I1" s="178"/>
    </row>
    <row r="2" spans="1:255" ht="27.95" customHeight="1" thickBot="1" x14ac:dyDescent="0.3">
      <c r="A2" s="102" t="s">
        <v>9</v>
      </c>
      <c r="B2" s="191"/>
      <c r="C2" s="192"/>
      <c r="D2" s="192"/>
      <c r="E2" s="193"/>
      <c r="F2" s="108" t="s">
        <v>6</v>
      </c>
      <c r="G2" s="108" t="s">
        <v>86</v>
      </c>
      <c r="H2" s="179"/>
      <c r="I2" s="180"/>
    </row>
    <row r="3" spans="1:255" ht="27.95" customHeight="1" thickTop="1" x14ac:dyDescent="0.25">
      <c r="A3" s="102" t="s">
        <v>8</v>
      </c>
      <c r="B3" s="191"/>
      <c r="C3" s="192"/>
      <c r="D3" s="192"/>
      <c r="E3" s="193"/>
      <c r="F3" s="109" t="s">
        <v>53</v>
      </c>
      <c r="G3" s="110" t="s">
        <v>99</v>
      </c>
      <c r="H3" s="179"/>
      <c r="I3" s="180"/>
    </row>
    <row r="4" spans="1:255" ht="27.95" customHeight="1" x14ac:dyDescent="0.25">
      <c r="A4" s="102" t="s">
        <v>51</v>
      </c>
      <c r="B4" s="188"/>
      <c r="C4" s="189"/>
      <c r="D4" s="189"/>
      <c r="E4" s="190"/>
      <c r="F4" s="162" t="s">
        <v>100</v>
      </c>
      <c r="G4" s="163"/>
      <c r="H4" s="179"/>
      <c r="I4" s="180"/>
    </row>
    <row r="5" spans="1:255" ht="51.95" customHeight="1" thickBot="1" x14ac:dyDescent="0.3">
      <c r="A5" s="103" t="s">
        <v>52</v>
      </c>
      <c r="B5" s="174"/>
      <c r="C5" s="175"/>
      <c r="D5" s="175"/>
      <c r="E5" s="176"/>
      <c r="F5" s="164" t="s">
        <v>54</v>
      </c>
      <c r="G5" s="165"/>
      <c r="H5" s="181"/>
      <c r="I5" s="182"/>
    </row>
    <row r="6" spans="1:255" s="111" customFormat="1" ht="21.95" customHeight="1" thickTop="1" thickBot="1" x14ac:dyDescent="0.3">
      <c r="A6" s="166" t="s">
        <v>90</v>
      </c>
      <c r="B6" s="167"/>
      <c r="C6" s="167"/>
      <c r="D6" s="167"/>
      <c r="E6" s="167"/>
      <c r="F6" s="167"/>
      <c r="G6" s="167"/>
      <c r="H6" s="167"/>
      <c r="I6" s="168"/>
    </row>
    <row r="7" spans="1:255" s="122" customFormat="1" ht="15.95" customHeight="1" thickTop="1" thickBot="1" x14ac:dyDescent="0.25">
      <c r="A7" s="112" t="s">
        <v>63</v>
      </c>
      <c r="B7" s="113" t="s">
        <v>91</v>
      </c>
      <c r="C7" s="114" t="s">
        <v>23</v>
      </c>
      <c r="D7" s="115"/>
      <c r="E7" s="116" t="s">
        <v>23</v>
      </c>
      <c r="F7" s="117" t="s">
        <v>79</v>
      </c>
      <c r="G7" s="118" t="s">
        <v>84</v>
      </c>
      <c r="H7" s="119" t="s">
        <v>70</v>
      </c>
      <c r="I7" s="120" t="s">
        <v>77</v>
      </c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</row>
    <row r="8" spans="1:255" s="105" customFormat="1" ht="15.95" customHeight="1" x14ac:dyDescent="0.2">
      <c r="A8" s="123" t="s">
        <v>101</v>
      </c>
      <c r="B8" s="124" t="s">
        <v>60</v>
      </c>
      <c r="C8" s="125">
        <v>37.950000000000003</v>
      </c>
      <c r="D8" s="157"/>
      <c r="E8" s="127">
        <v>62.95</v>
      </c>
      <c r="F8" s="128" t="s">
        <v>92</v>
      </c>
      <c r="G8" s="129" t="s">
        <v>88</v>
      </c>
      <c r="H8" s="130" t="s">
        <v>74</v>
      </c>
      <c r="I8" s="186" t="s">
        <v>78</v>
      </c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</row>
    <row r="9" spans="1:255" s="105" customFormat="1" ht="15.95" customHeight="1" x14ac:dyDescent="0.2">
      <c r="A9" s="131" t="s">
        <v>93</v>
      </c>
      <c r="B9" s="129" t="s">
        <v>62</v>
      </c>
      <c r="C9" s="132">
        <v>42.95</v>
      </c>
      <c r="D9" s="126"/>
      <c r="E9" s="127">
        <v>67.95</v>
      </c>
      <c r="F9" s="128" t="s">
        <v>94</v>
      </c>
      <c r="G9" s="129" t="s">
        <v>89</v>
      </c>
      <c r="H9" s="133" t="s">
        <v>71</v>
      </c>
      <c r="I9" s="186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</row>
    <row r="10" spans="1:255" s="105" customFormat="1" ht="15.95" customHeight="1" x14ac:dyDescent="0.2">
      <c r="A10" s="123" t="s">
        <v>95</v>
      </c>
      <c r="B10" s="124" t="s">
        <v>59</v>
      </c>
      <c r="C10" s="132">
        <v>37.950000000000003</v>
      </c>
      <c r="D10" s="157"/>
      <c r="E10" s="127">
        <v>57.95</v>
      </c>
      <c r="F10" s="128" t="s">
        <v>96</v>
      </c>
      <c r="G10" s="124" t="s">
        <v>59</v>
      </c>
      <c r="H10" s="133" t="s">
        <v>72</v>
      </c>
      <c r="I10" s="186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</row>
    <row r="11" spans="1:255" s="105" customFormat="1" ht="15.95" customHeight="1" thickBot="1" x14ac:dyDescent="0.25">
      <c r="A11" s="134" t="s">
        <v>97</v>
      </c>
      <c r="B11" s="135" t="s">
        <v>61</v>
      </c>
      <c r="C11" s="136">
        <v>42.95</v>
      </c>
      <c r="D11" s="137"/>
      <c r="E11" s="138">
        <v>62.95</v>
      </c>
      <c r="F11" s="139" t="s">
        <v>98</v>
      </c>
      <c r="G11" s="135" t="s">
        <v>61</v>
      </c>
      <c r="H11" s="140" t="s">
        <v>73</v>
      </c>
      <c r="I11" s="187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</row>
    <row r="12" spans="1:255" s="105" customFormat="1" ht="6" customHeight="1" thickTop="1" thickBot="1" x14ac:dyDescent="0.25">
      <c r="A12" s="141"/>
      <c r="B12" s="142"/>
      <c r="C12" s="143"/>
      <c r="D12" s="143"/>
      <c r="E12" s="143"/>
      <c r="F12" s="144"/>
      <c r="G12" s="142"/>
      <c r="H12" s="145"/>
      <c r="I12" s="146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</row>
    <row r="13" spans="1:255" s="151" customFormat="1" ht="15.95" customHeight="1" thickTop="1" x14ac:dyDescent="0.2">
      <c r="A13" s="197" t="s">
        <v>41</v>
      </c>
      <c r="B13" s="158" t="s">
        <v>40</v>
      </c>
      <c r="C13" s="160" t="s">
        <v>4</v>
      </c>
      <c r="D13" s="158" t="s">
        <v>55</v>
      </c>
      <c r="E13" s="158" t="s">
        <v>56</v>
      </c>
      <c r="F13" s="147" t="s">
        <v>76</v>
      </c>
      <c r="G13" s="148" t="s">
        <v>1</v>
      </c>
      <c r="H13" s="149" t="s">
        <v>2</v>
      </c>
      <c r="I13" s="150" t="s">
        <v>3</v>
      </c>
    </row>
    <row r="14" spans="1:255" s="151" customFormat="1" ht="15.95" customHeight="1" thickBot="1" x14ac:dyDescent="0.25">
      <c r="A14" s="198"/>
      <c r="B14" s="159"/>
      <c r="C14" s="161"/>
      <c r="D14" s="159"/>
      <c r="E14" s="159"/>
      <c r="F14" s="104" t="s">
        <v>75</v>
      </c>
      <c r="G14" s="194" t="s">
        <v>85</v>
      </c>
      <c r="H14" s="195"/>
      <c r="I14" s="196"/>
    </row>
    <row r="15" spans="1:255" s="152" customFormat="1" ht="21.95" customHeight="1" thickTop="1" x14ac:dyDescent="0.25">
      <c r="A15" s="156"/>
      <c r="B15" s="156"/>
    </row>
    <row r="16" spans="1:255" s="152" customFormat="1" ht="21.95" customHeight="1" x14ac:dyDescent="0.25"/>
    <row r="17" s="152" customFormat="1" ht="21.95" customHeight="1" x14ac:dyDescent="0.25"/>
    <row r="18" s="152" customFormat="1" ht="21.95" customHeight="1" x14ac:dyDescent="0.25"/>
    <row r="19" s="152" customFormat="1" ht="21.95" customHeight="1" x14ac:dyDescent="0.25"/>
    <row r="20" s="152" customFormat="1" ht="21.95" customHeight="1" x14ac:dyDescent="0.25"/>
    <row r="21" s="152" customFormat="1" ht="21.95" customHeight="1" x14ac:dyDescent="0.25"/>
    <row r="22" s="152" customFormat="1" ht="21.95" customHeight="1" x14ac:dyDescent="0.25"/>
    <row r="23" s="152" customFormat="1" ht="21.95" customHeight="1" x14ac:dyDescent="0.25"/>
    <row r="24" s="152" customFormat="1" ht="21.95" customHeight="1" x14ac:dyDescent="0.25"/>
    <row r="25" s="152" customFormat="1" ht="21.95" customHeight="1" x14ac:dyDescent="0.25"/>
    <row r="26" s="152" customFormat="1" ht="21.95" customHeight="1" x14ac:dyDescent="0.25"/>
    <row r="27" s="152" customFormat="1" ht="21.95" customHeight="1" x14ac:dyDescent="0.25"/>
    <row r="28" s="152" customFormat="1" ht="21.95" customHeight="1" x14ac:dyDescent="0.25"/>
    <row r="29" s="152" customFormat="1" ht="21.95" customHeight="1" x14ac:dyDescent="0.25"/>
    <row r="30" s="152" customFormat="1" ht="21.95" customHeight="1" x14ac:dyDescent="0.25"/>
    <row r="31" s="152" customFormat="1" ht="21.95" customHeight="1" x14ac:dyDescent="0.25"/>
    <row r="32" s="152" customFormat="1" ht="21.95" customHeight="1" x14ac:dyDescent="0.25"/>
    <row r="33" spans="1:9" s="152" customFormat="1" ht="21.95" customHeight="1" x14ac:dyDescent="0.25"/>
    <row r="34" spans="1:9" s="152" customFormat="1" ht="21.95" customHeight="1" x14ac:dyDescent="0.25"/>
    <row r="35" spans="1:9" s="152" customFormat="1" ht="21.95" customHeight="1" x14ac:dyDescent="0.25"/>
    <row r="36" spans="1:9" s="152" customFormat="1" ht="21.95" customHeight="1" x14ac:dyDescent="0.25"/>
    <row r="37" spans="1:9" s="152" customFormat="1" ht="21.95" customHeight="1" x14ac:dyDescent="0.25"/>
    <row r="38" spans="1:9" s="152" customFormat="1" ht="21.95" customHeight="1" x14ac:dyDescent="0.25"/>
    <row r="39" spans="1:9" s="152" customFormat="1" ht="21.95" customHeight="1" x14ac:dyDescent="0.25"/>
    <row r="40" spans="1:9" s="152" customFormat="1" ht="21.95" customHeight="1" x14ac:dyDescent="0.25"/>
    <row r="41" spans="1:9" s="152" customFormat="1" ht="21.95" customHeight="1" x14ac:dyDescent="0.25"/>
    <row r="42" spans="1:9" s="152" customFormat="1" ht="21.95" customHeight="1" x14ac:dyDescent="0.25"/>
    <row r="43" spans="1:9" ht="16.5" thickBot="1" x14ac:dyDescent="0.3">
      <c r="A43" s="153"/>
      <c r="B43" s="153"/>
      <c r="C43" s="152"/>
      <c r="D43" s="154"/>
      <c r="E43" s="154"/>
      <c r="F43" s="155"/>
      <c r="G43" s="155"/>
      <c r="H43" s="155"/>
      <c r="I43" s="155"/>
    </row>
    <row r="44" spans="1:9" ht="16.5" thickBot="1" x14ac:dyDescent="0.3">
      <c r="A44" s="169" t="s">
        <v>7</v>
      </c>
      <c r="B44" s="170"/>
      <c r="C44" s="4">
        <f>SUM(C15:C43)</f>
        <v>0</v>
      </c>
      <c r="D44" s="171"/>
      <c r="E44" s="172"/>
      <c r="F44" s="172"/>
      <c r="G44" s="172"/>
      <c r="H44" s="172"/>
      <c r="I44" s="173"/>
    </row>
  </sheetData>
  <sortState ref="A15:I191">
    <sortCondition ref="B15:B191"/>
    <sortCondition ref="A15:A191"/>
  </sortState>
  <mergeCells count="18">
    <mergeCell ref="A44:B44"/>
    <mergeCell ref="D44:I44"/>
    <mergeCell ref="B5:E5"/>
    <mergeCell ref="H1:I5"/>
    <mergeCell ref="B1:E1"/>
    <mergeCell ref="E13:E14"/>
    <mergeCell ref="I8:I11"/>
    <mergeCell ref="B4:E4"/>
    <mergeCell ref="B2:E2"/>
    <mergeCell ref="B3:E3"/>
    <mergeCell ref="G14:I14"/>
    <mergeCell ref="A13:A14"/>
    <mergeCell ref="B13:B14"/>
    <mergeCell ref="C13:C14"/>
    <mergeCell ref="D13:D14"/>
    <mergeCell ref="F4:G4"/>
    <mergeCell ref="F5:G5"/>
    <mergeCell ref="A6:I6"/>
  </mergeCells>
  <pageMargins left="0.5" right="0.5" top="0.5" bottom="0.5" header="0" footer="0"/>
  <pageSetup scale="67" fitToHeight="0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zoomScaleNormal="100" workbookViewId="0">
      <selection activeCell="D62" sqref="D62"/>
    </sheetView>
  </sheetViews>
  <sheetFormatPr defaultColWidth="9" defaultRowHeight="14.25" x14ac:dyDescent="0.2"/>
  <cols>
    <col min="1" max="1" width="9.375" style="10" customWidth="1"/>
    <col min="2" max="2" width="28.625" style="10" customWidth="1"/>
    <col min="3" max="3" width="9.375" style="10" customWidth="1"/>
    <col min="4" max="4" width="5" style="86" customWidth="1"/>
    <col min="5" max="5" width="10.25" style="26" customWidth="1"/>
    <col min="6" max="6" width="2.375" style="10" customWidth="1"/>
    <col min="7" max="7" width="12.875" style="10" customWidth="1"/>
    <col min="8" max="8" width="0.125" style="10" customWidth="1"/>
    <col min="9" max="9" width="1.75" style="10" customWidth="1"/>
    <col min="10" max="16384" width="9" style="10"/>
  </cols>
  <sheetData>
    <row r="1" spans="1:11" ht="9" customHeight="1" thickTop="1" thickBot="1" x14ac:dyDescent="0.25">
      <c r="A1" s="5"/>
      <c r="B1" s="6"/>
      <c r="C1" s="6"/>
      <c r="D1" s="7"/>
      <c r="E1" s="8"/>
      <c r="F1" s="6"/>
      <c r="G1" s="6"/>
      <c r="H1" s="9"/>
    </row>
    <row r="2" spans="1:11" ht="24" customHeight="1" x14ac:dyDescent="0.2">
      <c r="A2" s="202"/>
      <c r="B2" s="203"/>
      <c r="C2" s="11"/>
      <c r="D2" s="12"/>
      <c r="E2" s="204" t="s">
        <v>5</v>
      </c>
      <c r="F2" s="204"/>
      <c r="G2" s="204"/>
      <c r="H2" s="13"/>
      <c r="K2" s="14"/>
    </row>
    <row r="3" spans="1:11" s="17" customFormat="1" ht="12.75" customHeight="1" x14ac:dyDescent="0.2">
      <c r="A3" s="205"/>
      <c r="B3" s="206"/>
      <c r="C3" s="15"/>
      <c r="D3" s="15"/>
      <c r="E3" s="15"/>
      <c r="F3" s="15"/>
      <c r="G3" s="15"/>
      <c r="H3" s="16"/>
    </row>
    <row r="4" spans="1:11" s="17" customFormat="1" ht="3" customHeight="1" x14ac:dyDescent="0.2">
      <c r="A4" s="18"/>
      <c r="B4" s="19"/>
      <c r="C4" s="15"/>
      <c r="D4" s="15"/>
      <c r="E4" s="15"/>
      <c r="F4" s="15"/>
      <c r="G4" s="15"/>
      <c r="H4" s="16"/>
    </row>
    <row r="5" spans="1:11" s="17" customFormat="1" ht="12.75" customHeight="1" x14ac:dyDescent="0.2">
      <c r="A5" s="20"/>
      <c r="B5" s="15"/>
      <c r="C5" s="15"/>
      <c r="D5" s="15"/>
      <c r="E5" s="15"/>
      <c r="F5" s="15"/>
      <c r="G5" s="207"/>
      <c r="H5" s="208"/>
    </row>
    <row r="6" spans="1:11" s="17" customFormat="1" ht="12.75" customHeight="1" x14ac:dyDescent="0.2">
      <c r="A6" s="209" t="s">
        <v>11</v>
      </c>
      <c r="B6" s="210"/>
      <c r="C6" s="15"/>
      <c r="D6" s="21"/>
      <c r="E6" s="22" t="s">
        <v>6</v>
      </c>
      <c r="G6" s="211" t="s">
        <v>16</v>
      </c>
      <c r="H6" s="212"/>
    </row>
    <row r="7" spans="1:11" ht="12.75" customHeight="1" x14ac:dyDescent="0.2">
      <c r="A7" s="213" t="s">
        <v>12</v>
      </c>
      <c r="B7" s="214"/>
      <c r="C7" s="15"/>
      <c r="D7" s="23"/>
      <c r="E7" s="24" t="s">
        <v>13</v>
      </c>
      <c r="G7" s="215" t="s">
        <v>16</v>
      </c>
      <c r="H7" s="216"/>
    </row>
    <row r="8" spans="1:11" ht="12.75" customHeight="1" x14ac:dyDescent="0.2">
      <c r="A8" s="213" t="s">
        <v>14</v>
      </c>
      <c r="B8" s="214"/>
      <c r="C8" s="15"/>
      <c r="D8" s="25"/>
      <c r="G8" s="27"/>
      <c r="H8" s="28"/>
    </row>
    <row r="9" spans="1:11" ht="13.5" customHeight="1" x14ac:dyDescent="0.2">
      <c r="A9" s="29"/>
      <c r="B9" s="30"/>
      <c r="C9" s="15"/>
      <c r="D9" s="24" t="s">
        <v>15</v>
      </c>
      <c r="E9" s="201">
        <f>'Coat Orders'!B2:E2</f>
        <v>0</v>
      </c>
      <c r="F9" s="201"/>
      <c r="G9" s="201"/>
      <c r="H9" s="31"/>
    </row>
    <row r="10" spans="1:11" ht="6" customHeight="1" x14ac:dyDescent="0.25">
      <c r="A10" s="32"/>
      <c r="B10" s="11"/>
      <c r="C10" s="33" t="s">
        <v>16</v>
      </c>
      <c r="D10" s="222"/>
      <c r="E10" s="222"/>
      <c r="F10" s="222"/>
      <c r="G10" s="222"/>
      <c r="H10" s="34"/>
    </row>
    <row r="11" spans="1:11" ht="12.75" customHeight="1" x14ac:dyDescent="0.2">
      <c r="A11" s="223" t="s">
        <v>17</v>
      </c>
      <c r="B11" s="88"/>
      <c r="C11" s="226" t="s">
        <v>18</v>
      </c>
      <c r="D11" s="228"/>
      <c r="E11" s="229"/>
      <c r="F11" s="229"/>
      <c r="G11" s="229"/>
      <c r="H11" s="230"/>
    </row>
    <row r="12" spans="1:11" ht="12.75" customHeight="1" x14ac:dyDescent="0.2">
      <c r="A12" s="224"/>
      <c r="B12" s="90" t="s">
        <v>69</v>
      </c>
      <c r="C12" s="227"/>
      <c r="D12" s="217"/>
      <c r="E12" s="231"/>
      <c r="F12" s="231"/>
      <c r="G12" s="231"/>
      <c r="H12" s="232"/>
    </row>
    <row r="13" spans="1:11" x14ac:dyDescent="0.2">
      <c r="A13" s="224"/>
      <c r="B13" s="90"/>
      <c r="C13" s="227"/>
      <c r="D13" s="233">
        <f>'Coat Orders'!B2:E2</f>
        <v>0</v>
      </c>
      <c r="E13" s="218"/>
      <c r="F13" s="218"/>
      <c r="G13" s="218"/>
      <c r="H13" s="35"/>
    </row>
    <row r="14" spans="1:11" x14ac:dyDescent="0.2">
      <c r="A14" s="224"/>
      <c r="B14" s="91"/>
      <c r="C14" s="227"/>
      <c r="D14" s="217"/>
      <c r="E14" s="218"/>
      <c r="F14" s="218"/>
      <c r="G14" s="218"/>
      <c r="H14" s="31"/>
    </row>
    <row r="15" spans="1:11" x14ac:dyDescent="0.2">
      <c r="A15" s="224"/>
      <c r="B15" s="92"/>
      <c r="C15" s="227"/>
      <c r="D15" s="217"/>
      <c r="E15" s="218"/>
      <c r="F15" s="218"/>
      <c r="G15" s="218"/>
      <c r="H15" s="31"/>
    </row>
    <row r="16" spans="1:11" x14ac:dyDescent="0.2">
      <c r="A16" s="224"/>
      <c r="B16" s="93"/>
      <c r="C16" s="227"/>
      <c r="D16" s="217"/>
      <c r="E16" s="218"/>
      <c r="F16" s="218"/>
      <c r="G16" s="218"/>
      <c r="H16" s="31"/>
    </row>
    <row r="17" spans="1:9" ht="12.75" customHeight="1" x14ac:dyDescent="0.2">
      <c r="A17" s="225"/>
      <c r="B17" s="94"/>
      <c r="C17" s="227"/>
      <c r="D17" s="199"/>
      <c r="E17" s="200"/>
      <c r="F17" s="200"/>
      <c r="G17" s="200"/>
      <c r="H17" s="36"/>
    </row>
    <row r="18" spans="1:9" x14ac:dyDescent="0.2">
      <c r="A18" s="234" t="s">
        <v>19</v>
      </c>
      <c r="B18" s="235"/>
      <c r="C18" s="236" t="s">
        <v>20</v>
      </c>
      <c r="D18" s="237"/>
      <c r="E18" s="237"/>
      <c r="F18" s="237"/>
      <c r="G18" s="238"/>
      <c r="H18" s="34"/>
    </row>
    <row r="19" spans="1:9" ht="15" thickBot="1" x14ac:dyDescent="0.25">
      <c r="A19" s="239" t="s">
        <v>21</v>
      </c>
      <c r="B19" s="240"/>
      <c r="C19" s="241"/>
      <c r="D19" s="242"/>
      <c r="E19" s="242"/>
      <c r="F19" s="242"/>
      <c r="G19" s="243"/>
      <c r="H19" s="34"/>
    </row>
    <row r="20" spans="1:9" s="42" customFormat="1" ht="13.5" thickTop="1" x14ac:dyDescent="0.2">
      <c r="A20" s="37"/>
      <c r="B20" s="38"/>
      <c r="C20" s="38"/>
      <c r="D20" s="39"/>
      <c r="E20" s="40"/>
      <c r="F20" s="244"/>
      <c r="G20" s="244"/>
      <c r="H20" s="41"/>
    </row>
    <row r="21" spans="1:9" x14ac:dyDescent="0.2">
      <c r="A21" s="43" t="s">
        <v>10</v>
      </c>
      <c r="B21" s="44" t="s">
        <v>22</v>
      </c>
      <c r="C21" s="45"/>
      <c r="D21" s="46" t="s">
        <v>4</v>
      </c>
      <c r="E21" s="47" t="s">
        <v>23</v>
      </c>
      <c r="F21" s="245" t="s">
        <v>24</v>
      </c>
      <c r="G21" s="246"/>
      <c r="H21" s="34"/>
    </row>
    <row r="22" spans="1:9" x14ac:dyDescent="0.2">
      <c r="A22" s="48" t="s">
        <v>25</v>
      </c>
      <c r="B22" s="219" t="s">
        <v>80</v>
      </c>
      <c r="C22" s="220"/>
      <c r="D22" s="49">
        <v>0</v>
      </c>
      <c r="E22" s="50">
        <v>32.950000000000003</v>
      </c>
      <c r="F22" s="51"/>
      <c r="G22" s="51">
        <f>D22*E22</f>
        <v>0</v>
      </c>
      <c r="H22" s="34"/>
      <c r="I22" s="52"/>
    </row>
    <row r="23" spans="1:9" x14ac:dyDescent="0.2">
      <c r="A23" s="53"/>
      <c r="B23" s="219"/>
      <c r="C23" s="220"/>
      <c r="D23" s="49" t="s">
        <v>16</v>
      </c>
      <c r="E23" s="50"/>
      <c r="F23" s="51"/>
      <c r="G23" s="51"/>
      <c r="H23" s="34"/>
      <c r="I23" s="52"/>
    </row>
    <row r="24" spans="1:9" x14ac:dyDescent="0.2">
      <c r="A24" s="53" t="s">
        <v>26</v>
      </c>
      <c r="B24" s="219" t="s">
        <v>81</v>
      </c>
      <c r="C24" s="221"/>
      <c r="D24" s="49">
        <v>0</v>
      </c>
      <c r="E24" s="50">
        <v>42.95</v>
      </c>
      <c r="F24" s="51"/>
      <c r="G24" s="51">
        <f>D24*E24</f>
        <v>0</v>
      </c>
      <c r="H24" s="34"/>
      <c r="I24" s="52"/>
    </row>
    <row r="25" spans="1:9" x14ac:dyDescent="0.2">
      <c r="A25" s="53"/>
      <c r="B25" s="219"/>
      <c r="C25" s="220"/>
      <c r="D25" s="49" t="s">
        <v>16</v>
      </c>
      <c r="E25" s="50"/>
      <c r="F25" s="51"/>
      <c r="G25" s="51"/>
      <c r="H25" s="34"/>
      <c r="I25" s="52"/>
    </row>
    <row r="26" spans="1:9" x14ac:dyDescent="0.2">
      <c r="A26" s="53" t="s">
        <v>27</v>
      </c>
      <c r="B26" s="219" t="s">
        <v>82</v>
      </c>
      <c r="C26" s="220"/>
      <c r="D26" s="49">
        <v>0</v>
      </c>
      <c r="E26" s="50">
        <v>57.95</v>
      </c>
      <c r="F26" s="51"/>
      <c r="G26" s="51">
        <f>D26*E26</f>
        <v>0</v>
      </c>
      <c r="H26" s="34"/>
      <c r="I26" s="52"/>
    </row>
    <row r="27" spans="1:9" x14ac:dyDescent="0.2">
      <c r="A27" s="53"/>
      <c r="B27" s="219"/>
      <c r="C27" s="220"/>
      <c r="D27" s="49" t="s">
        <v>16</v>
      </c>
      <c r="E27" s="50"/>
      <c r="F27" s="51"/>
      <c r="G27" s="51"/>
      <c r="H27" s="34"/>
      <c r="I27" s="52"/>
    </row>
    <row r="28" spans="1:9" x14ac:dyDescent="0.2">
      <c r="A28" s="53" t="s">
        <v>28</v>
      </c>
      <c r="B28" s="219" t="s">
        <v>83</v>
      </c>
      <c r="C28" s="249"/>
      <c r="D28" s="49">
        <v>0</v>
      </c>
      <c r="E28" s="50">
        <v>62.95</v>
      </c>
      <c r="F28" s="51"/>
      <c r="G28" s="51">
        <f>D28*E28</f>
        <v>0</v>
      </c>
      <c r="H28" s="34"/>
      <c r="I28" s="52"/>
    </row>
    <row r="29" spans="1:9" x14ac:dyDescent="0.2">
      <c r="A29" s="54"/>
      <c r="B29" s="247"/>
      <c r="C29" s="248"/>
      <c r="D29" s="49" t="s">
        <v>16</v>
      </c>
      <c r="E29" s="56"/>
      <c r="F29" s="57"/>
      <c r="G29" s="57"/>
      <c r="H29" s="34"/>
      <c r="I29" s="52"/>
    </row>
    <row r="30" spans="1:9" x14ac:dyDescent="0.2">
      <c r="A30" s="54" t="s">
        <v>47</v>
      </c>
      <c r="B30" s="219" t="s">
        <v>42</v>
      </c>
      <c r="C30" s="249"/>
      <c r="D30" s="49">
        <v>0</v>
      </c>
      <c r="E30" s="50">
        <v>10</v>
      </c>
      <c r="F30" s="51"/>
      <c r="G30" s="51">
        <f>D30*E30</f>
        <v>0</v>
      </c>
      <c r="H30" s="34"/>
      <c r="I30" s="52"/>
    </row>
    <row r="31" spans="1:9" x14ac:dyDescent="0.2">
      <c r="A31" s="54"/>
      <c r="B31" s="247"/>
      <c r="C31" s="248"/>
      <c r="D31" s="49" t="s">
        <v>16</v>
      </c>
      <c r="E31" s="56"/>
      <c r="F31" s="57"/>
      <c r="G31" s="57"/>
      <c r="H31" s="34"/>
      <c r="I31" s="52"/>
    </row>
    <row r="32" spans="1:9" x14ac:dyDescent="0.2">
      <c r="A32" s="54" t="s">
        <v>48</v>
      </c>
      <c r="B32" s="96" t="s">
        <v>43</v>
      </c>
      <c r="C32" s="97"/>
      <c r="D32" s="49">
        <v>0</v>
      </c>
      <c r="E32" s="56">
        <v>12</v>
      </c>
      <c r="F32" s="57"/>
      <c r="G32" s="51">
        <f>D32*E32</f>
        <v>0</v>
      </c>
      <c r="H32" s="34"/>
      <c r="I32" s="52"/>
    </row>
    <row r="33" spans="1:9" x14ac:dyDescent="0.2">
      <c r="A33" s="54"/>
      <c r="B33" s="96"/>
      <c r="C33" s="97"/>
      <c r="D33" s="49" t="s">
        <v>16</v>
      </c>
      <c r="E33" s="56"/>
      <c r="F33" s="57"/>
      <c r="G33" s="57"/>
      <c r="H33" s="34"/>
      <c r="I33" s="52"/>
    </row>
    <row r="34" spans="1:9" x14ac:dyDescent="0.2">
      <c r="A34" s="54" t="s">
        <v>49</v>
      </c>
      <c r="B34" s="96" t="s">
        <v>44</v>
      </c>
      <c r="C34" s="97"/>
      <c r="D34" s="49">
        <v>0</v>
      </c>
      <c r="E34" s="56">
        <v>14</v>
      </c>
      <c r="F34" s="57"/>
      <c r="G34" s="51">
        <f>D34*E34</f>
        <v>0</v>
      </c>
      <c r="H34" s="34"/>
      <c r="I34" s="52"/>
    </row>
    <row r="35" spans="1:9" x14ac:dyDescent="0.2">
      <c r="A35" s="54"/>
      <c r="B35" s="96"/>
      <c r="C35" s="97"/>
      <c r="D35" s="49" t="s">
        <v>16</v>
      </c>
      <c r="E35" s="56"/>
      <c r="F35" s="57"/>
      <c r="G35" s="57"/>
      <c r="H35" s="34"/>
      <c r="I35" s="52"/>
    </row>
    <row r="36" spans="1:9" x14ac:dyDescent="0.2">
      <c r="A36" s="54" t="s">
        <v>50</v>
      </c>
      <c r="B36" s="96" t="s">
        <v>45</v>
      </c>
      <c r="C36" s="97"/>
      <c r="D36" s="49">
        <v>0</v>
      </c>
      <c r="E36" s="56">
        <v>16</v>
      </c>
      <c r="F36" s="57"/>
      <c r="G36" s="51">
        <f>D36*E36</f>
        <v>0</v>
      </c>
      <c r="H36" s="34"/>
      <c r="I36" s="52"/>
    </row>
    <row r="37" spans="1:9" x14ac:dyDescent="0.2">
      <c r="A37" s="54"/>
      <c r="B37" s="96"/>
      <c r="C37" s="97"/>
      <c r="D37" s="49" t="s">
        <v>16</v>
      </c>
      <c r="E37" s="56"/>
      <c r="F37" s="57"/>
      <c r="G37" s="57"/>
      <c r="H37" s="34"/>
      <c r="I37" s="52"/>
    </row>
    <row r="38" spans="1:9" x14ac:dyDescent="0.2">
      <c r="A38" s="54" t="s">
        <v>64</v>
      </c>
      <c r="B38" s="95" t="s">
        <v>46</v>
      </c>
      <c r="C38" s="98"/>
      <c r="D38" s="49">
        <v>0</v>
      </c>
      <c r="E38" s="56">
        <v>15</v>
      </c>
      <c r="F38" s="57"/>
      <c r="G38" s="51">
        <f>D38*E38</f>
        <v>0</v>
      </c>
      <c r="H38" s="34"/>
      <c r="I38" s="52"/>
    </row>
    <row r="39" spans="1:9" x14ac:dyDescent="0.2">
      <c r="A39" s="54"/>
      <c r="B39" s="247"/>
      <c r="C39" s="248"/>
      <c r="D39" s="55"/>
      <c r="E39" s="56"/>
      <c r="F39" s="57"/>
      <c r="G39" s="57"/>
      <c r="H39" s="34"/>
      <c r="I39" s="52"/>
    </row>
    <row r="40" spans="1:9" x14ac:dyDescent="0.2">
      <c r="A40" s="54"/>
      <c r="B40" s="100" t="s">
        <v>65</v>
      </c>
      <c r="C40" s="99" t="s">
        <v>67</v>
      </c>
      <c r="D40" s="55">
        <v>0</v>
      </c>
      <c r="E40" s="56">
        <v>-32.950000000000003</v>
      </c>
      <c r="F40" s="57"/>
      <c r="G40" s="57">
        <f>D40*E40</f>
        <v>0</v>
      </c>
      <c r="H40" s="34"/>
      <c r="I40" s="52"/>
    </row>
    <row r="41" spans="1:9" x14ac:dyDescent="0.2">
      <c r="A41" s="54"/>
      <c r="B41" s="260" t="s">
        <v>68</v>
      </c>
      <c r="C41" s="261"/>
      <c r="D41" s="59">
        <v>0</v>
      </c>
      <c r="E41" s="60">
        <v>-42.95</v>
      </c>
      <c r="F41" s="57"/>
      <c r="G41" s="57">
        <f>D41*E41</f>
        <v>0</v>
      </c>
      <c r="H41" s="34"/>
      <c r="I41" s="52"/>
    </row>
    <row r="42" spans="1:9" x14ac:dyDescent="0.2">
      <c r="A42" s="54"/>
      <c r="B42" s="260" t="s">
        <v>66</v>
      </c>
      <c r="C42" s="261"/>
      <c r="D42" s="59">
        <v>0</v>
      </c>
      <c r="E42" s="60">
        <v>-15</v>
      </c>
      <c r="F42" s="57"/>
      <c r="G42" s="57">
        <f>D42*E42</f>
        <v>0</v>
      </c>
      <c r="H42" s="34"/>
      <c r="I42" s="52"/>
    </row>
    <row r="43" spans="1:9" x14ac:dyDescent="0.2">
      <c r="A43" s="58"/>
      <c r="B43" s="247"/>
      <c r="C43" s="262"/>
      <c r="D43" s="59"/>
      <c r="E43" s="60"/>
      <c r="F43" s="57"/>
      <c r="G43" s="57"/>
      <c r="H43" s="34"/>
      <c r="I43" s="52"/>
    </row>
    <row r="44" spans="1:9" x14ac:dyDescent="0.2">
      <c r="A44" s="58"/>
      <c r="B44" s="247"/>
      <c r="C44" s="262"/>
      <c r="D44" s="59"/>
      <c r="E44" s="60"/>
      <c r="F44" s="57"/>
      <c r="G44" s="57"/>
      <c r="H44" s="34"/>
      <c r="I44" s="52"/>
    </row>
    <row r="45" spans="1:9" x14ac:dyDescent="0.2">
      <c r="A45" s="58"/>
      <c r="B45" s="247"/>
      <c r="C45" s="262"/>
      <c r="D45" s="59"/>
      <c r="E45" s="60"/>
      <c r="F45" s="57"/>
      <c r="G45" s="57"/>
      <c r="H45" s="34"/>
      <c r="I45" s="52"/>
    </row>
    <row r="46" spans="1:9" ht="15" thickBot="1" x14ac:dyDescent="0.25">
      <c r="A46" s="61"/>
      <c r="B46" s="275"/>
      <c r="C46" s="276"/>
      <c r="D46" s="62"/>
      <c r="E46" s="63"/>
      <c r="F46" s="64"/>
      <c r="G46" s="64"/>
      <c r="H46" s="34"/>
      <c r="I46" s="52"/>
    </row>
    <row r="47" spans="1:9" ht="15.75" thickTop="1" thickBot="1" x14ac:dyDescent="0.25">
      <c r="A47" s="65"/>
      <c r="B47" s="277"/>
      <c r="C47" s="278"/>
      <c r="D47" s="66"/>
      <c r="E47" s="67"/>
      <c r="F47" s="250"/>
      <c r="G47" s="251"/>
      <c r="H47" s="9"/>
      <c r="I47" s="52"/>
    </row>
    <row r="48" spans="1:9" ht="5.25" customHeight="1" thickTop="1" thickBot="1" x14ac:dyDescent="0.25">
      <c r="A48" s="252" t="s">
        <v>29</v>
      </c>
      <c r="B48" s="253"/>
      <c r="C48" s="253"/>
      <c r="D48" s="254"/>
      <c r="E48" s="68"/>
      <c r="F48" s="69"/>
      <c r="G48" s="70"/>
      <c r="H48" s="9"/>
      <c r="I48" s="52"/>
    </row>
    <row r="49" spans="1:9" ht="14.1" customHeight="1" thickTop="1" x14ac:dyDescent="0.2">
      <c r="A49" s="255"/>
      <c r="B49" s="256"/>
      <c r="C49" s="256"/>
      <c r="D49" s="257"/>
      <c r="E49" s="71" t="s">
        <v>30</v>
      </c>
      <c r="F49" s="72"/>
      <c r="G49" s="258">
        <f>SUM(G22:G46)</f>
        <v>0</v>
      </c>
      <c r="H49" s="259"/>
      <c r="I49" s="52"/>
    </row>
    <row r="50" spans="1:9" ht="14.1" customHeight="1" x14ac:dyDescent="0.2">
      <c r="A50" s="269" t="s">
        <v>31</v>
      </c>
      <c r="B50" s="270"/>
      <c r="C50" s="270"/>
      <c r="D50" s="271"/>
      <c r="E50" s="71" t="s">
        <v>32</v>
      </c>
      <c r="F50" s="72"/>
      <c r="G50" s="73">
        <v>0</v>
      </c>
      <c r="H50" s="74"/>
      <c r="I50" s="52"/>
    </row>
    <row r="51" spans="1:9" ht="18.75" customHeight="1" thickBot="1" x14ac:dyDescent="0.25">
      <c r="A51" s="263" t="s">
        <v>87</v>
      </c>
      <c r="B51" s="264"/>
      <c r="C51" s="264"/>
      <c r="D51" s="265"/>
      <c r="E51" s="75" t="s">
        <v>33</v>
      </c>
      <c r="F51" s="76"/>
      <c r="G51" s="77">
        <f>G22*0</f>
        <v>0</v>
      </c>
      <c r="H51" s="78"/>
      <c r="I51" s="52"/>
    </row>
    <row r="52" spans="1:9" ht="14.1" customHeight="1" thickTop="1" x14ac:dyDescent="0.2">
      <c r="A52" s="266" t="s">
        <v>34</v>
      </c>
      <c r="B52" s="267"/>
      <c r="C52" s="267"/>
      <c r="D52" s="268"/>
      <c r="E52" s="75"/>
      <c r="F52" s="76"/>
      <c r="G52" s="77"/>
      <c r="H52" s="74"/>
      <c r="I52" s="52"/>
    </row>
    <row r="53" spans="1:9" ht="14.1" customHeight="1" thickBot="1" x14ac:dyDescent="0.25">
      <c r="A53" s="269" t="s">
        <v>35</v>
      </c>
      <c r="B53" s="270"/>
      <c r="C53" s="270"/>
      <c r="D53" s="271"/>
      <c r="E53" s="79" t="s">
        <v>36</v>
      </c>
      <c r="F53" s="80"/>
      <c r="G53" s="81" t="s">
        <v>37</v>
      </c>
      <c r="H53" s="34"/>
      <c r="I53" s="52"/>
    </row>
    <row r="54" spans="1:9" ht="22.5" customHeight="1" thickTop="1" thickBot="1" x14ac:dyDescent="0.45">
      <c r="A54" s="272" t="s">
        <v>38</v>
      </c>
      <c r="B54" s="273"/>
      <c r="C54" s="273"/>
      <c r="D54" s="274"/>
      <c r="E54" s="82" t="s">
        <v>39</v>
      </c>
      <c r="F54" s="83"/>
      <c r="G54" s="84">
        <f>SUM(G49:G53)</f>
        <v>0</v>
      </c>
      <c r="H54" s="85"/>
    </row>
    <row r="55" spans="1:9" ht="14.25" customHeight="1" thickTop="1" x14ac:dyDescent="0.2"/>
    <row r="56" spans="1:9" ht="7.5" customHeight="1" x14ac:dyDescent="0.2"/>
    <row r="57" spans="1:9" ht="15" customHeight="1" x14ac:dyDescent="0.2"/>
    <row r="58" spans="1:9" s="87" customFormat="1" ht="15" customHeight="1" x14ac:dyDescent="0.4">
      <c r="A58" s="10"/>
      <c r="B58" s="10"/>
      <c r="C58" s="10"/>
      <c r="D58" s="86"/>
      <c r="E58" s="26"/>
      <c r="F58" s="10"/>
      <c r="G58" s="10"/>
    </row>
    <row r="59" spans="1:9" ht="15" customHeight="1" x14ac:dyDescent="0.2"/>
    <row r="60" spans="1:9" ht="7.5" customHeight="1" x14ac:dyDescent="0.2"/>
    <row r="61" spans="1:9" ht="12.75" customHeight="1" x14ac:dyDescent="0.2"/>
    <row r="62" spans="1:9" ht="27" customHeight="1" x14ac:dyDescent="0.2"/>
    <row r="63" spans="1:9" ht="6" customHeight="1" x14ac:dyDescent="0.2"/>
    <row r="68" ht="9.75" customHeight="1" x14ac:dyDescent="0.2"/>
    <row r="69" ht="3.75" hidden="1" customHeight="1" x14ac:dyDescent="0.2"/>
    <row r="73" ht="12.75" customHeight="1" x14ac:dyDescent="0.2"/>
  </sheetData>
  <mergeCells count="52">
    <mergeCell ref="A51:D51"/>
    <mergeCell ref="A52:D52"/>
    <mergeCell ref="A53:D53"/>
    <mergeCell ref="A54:D54"/>
    <mergeCell ref="B46:C46"/>
    <mergeCell ref="B47:C47"/>
    <mergeCell ref="A50:D50"/>
    <mergeCell ref="F47:G47"/>
    <mergeCell ref="A48:D49"/>
    <mergeCell ref="G49:H49"/>
    <mergeCell ref="B41:C41"/>
    <mergeCell ref="B42:C42"/>
    <mergeCell ref="B43:C43"/>
    <mergeCell ref="B44:C44"/>
    <mergeCell ref="B45:C45"/>
    <mergeCell ref="B25:C25"/>
    <mergeCell ref="B26:C26"/>
    <mergeCell ref="B39:C39"/>
    <mergeCell ref="B28:C28"/>
    <mergeCell ref="B29:C29"/>
    <mergeCell ref="B30:C30"/>
    <mergeCell ref="B31:C31"/>
    <mergeCell ref="B27:C27"/>
    <mergeCell ref="B22:C22"/>
    <mergeCell ref="B23:C23"/>
    <mergeCell ref="B24:C24"/>
    <mergeCell ref="D10:G10"/>
    <mergeCell ref="A11:A17"/>
    <mergeCell ref="C11:C17"/>
    <mergeCell ref="D11:H11"/>
    <mergeCell ref="D12:H12"/>
    <mergeCell ref="D13:G13"/>
    <mergeCell ref="D14:G14"/>
    <mergeCell ref="A18:B18"/>
    <mergeCell ref="C18:G18"/>
    <mergeCell ref="A19:B19"/>
    <mergeCell ref="C19:G19"/>
    <mergeCell ref="F20:G20"/>
    <mergeCell ref="F21:G21"/>
    <mergeCell ref="D17:G17"/>
    <mergeCell ref="E9:G9"/>
    <mergeCell ref="A2:B2"/>
    <mergeCell ref="E2:G2"/>
    <mergeCell ref="A3:B3"/>
    <mergeCell ref="G5:H5"/>
    <mergeCell ref="A6:B6"/>
    <mergeCell ref="G6:H6"/>
    <mergeCell ref="A7:B7"/>
    <mergeCell ref="G7:H7"/>
    <mergeCell ref="A8:B8"/>
    <mergeCell ref="D15:G15"/>
    <mergeCell ref="D16:G16"/>
  </mergeCells>
  <conditionalFormatting sqref="F22:F23 F25:F26 F28:F46">
    <cfRule type="expression" priority="7" stopIfTrue="1">
      <formula>A22*D22</formula>
    </cfRule>
  </conditionalFormatting>
  <conditionalFormatting sqref="G53">
    <cfRule type="expression" priority="6" stopIfTrue="1">
      <formula>#REF!*#REF!</formula>
    </cfRule>
  </conditionalFormatting>
  <conditionalFormatting sqref="F24">
    <cfRule type="expression" priority="5" stopIfTrue="1">
      <formula>A24*D24</formula>
    </cfRule>
  </conditionalFormatting>
  <conditionalFormatting sqref="F27">
    <cfRule type="expression" priority="4" stopIfTrue="1">
      <formula>A27*D27</formula>
    </cfRule>
  </conditionalFormatting>
  <conditionalFormatting sqref="F24">
    <cfRule type="expression" priority="3" stopIfTrue="1">
      <formula>A24*D24</formula>
    </cfRule>
  </conditionalFormatting>
  <conditionalFormatting sqref="F41:F42">
    <cfRule type="expression" priority="2" stopIfTrue="1">
      <formula>A41*D41</formula>
    </cfRule>
  </conditionalFormatting>
  <conditionalFormatting sqref="F40">
    <cfRule type="expression" priority="1" stopIfTrue="1">
      <formula>A39*D40</formula>
    </cfRule>
  </conditionalFormatting>
  <pageMargins left="0.5" right="0.5" top="0.5" bottom="0.5" header="0.3" footer="0.3"/>
  <pageSetup scale="96" orientation="portrait" horizontalDpi="4294967294" verticalDpi="4294967294" r:id="rId1"/>
  <rowBreaks count="1" manualBreakCount="1">
    <brk id="5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Coat Orders</vt:lpstr>
      <vt:lpstr>Invoice FOR BOOKSTORE USE ONLY</vt:lpstr>
      <vt:lpstr>'Coat Orders'!Print_Area</vt:lpstr>
      <vt:lpstr>'Invoice FOR BOOKSTORE USE ONLY'!Print_Area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FOLLETT_1393</dc:creator>
  <cp:lastModifiedBy>Horton, Denise W</cp:lastModifiedBy>
  <cp:revision>4</cp:revision>
  <cp:lastPrinted>2021-03-04T15:54:03Z</cp:lastPrinted>
  <dcterms:created xsi:type="dcterms:W3CDTF">2014-03-26T20:11:18Z</dcterms:created>
  <dcterms:modified xsi:type="dcterms:W3CDTF">2022-10-12T17:35:33Z</dcterms:modified>
</cp:coreProperties>
</file>